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bookViews>
    <workbookView xWindow="-108" yWindow="-108" windowWidth="19416" windowHeight="11496" tabRatio="801" firstSheet="5" activeTab="5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state="hidden" r:id="rId4"/>
    <sheet name="WK13・2025" sheetId="557" state="hidden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5" i="562" l="1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6" i="558" s="1"/>
  <c r="J37" i="558" s="1"/>
  <c r="J38" i="558" s="1"/>
  <c r="J39" i="558" s="1"/>
  <c r="J40" i="558" s="1"/>
  <c r="J43" i="558" s="1"/>
  <c r="J44" i="558" s="1"/>
  <c r="J45" i="558" s="1"/>
  <c r="J27" i="558"/>
  <c r="B27" i="558"/>
  <c r="B26" i="558"/>
  <c r="J20" i="558"/>
  <c r="J21" i="558" s="1"/>
  <c r="J15" i="558"/>
  <c r="J8" i="558"/>
  <c r="J9" i="558" s="1"/>
  <c r="J10" i="558" s="1"/>
  <c r="J12" i="558" s="1"/>
  <c r="J11" i="558" s="1"/>
  <c r="B45" i="557"/>
  <c r="B44" i="557"/>
  <c r="J31" i="557"/>
  <c r="J32" i="557" s="1"/>
  <c r="J35" i="557" s="1"/>
  <c r="J36" i="557" s="1"/>
  <c r="J37" i="557" s="1"/>
  <c r="J38" i="557" s="1"/>
  <c r="J39" i="557" s="1"/>
  <c r="J40" i="557" s="1"/>
  <c r="J43" i="557" s="1"/>
  <c r="J44" i="557" s="1"/>
  <c r="J45" i="557" s="1"/>
  <c r="J27" i="557"/>
  <c r="B27" i="557"/>
  <c r="B26" i="557"/>
  <c r="J20" i="557"/>
  <c r="J21" i="557" s="1"/>
  <c r="J15" i="557"/>
  <c r="J8" i="557"/>
  <c r="J9" i="557" s="1"/>
  <c r="J10" i="557" s="1"/>
  <c r="J12" i="557" s="1"/>
  <c r="J11" i="557" s="1"/>
  <c r="B45" i="556"/>
  <c r="B44" i="556"/>
  <c r="J31" i="556"/>
  <c r="J32" i="556" s="1"/>
  <c r="J35" i="556" s="1"/>
  <c r="J36" i="556" s="1"/>
  <c r="J37" i="556" s="1"/>
  <c r="J38" i="556" s="1"/>
  <c r="J39" i="556" s="1"/>
  <c r="J40" i="556" s="1"/>
  <c r="J43" i="556" s="1"/>
  <c r="J44" i="556" s="1"/>
  <c r="J45" i="556" s="1"/>
  <c r="J27" i="556"/>
  <c r="B27" i="556"/>
  <c r="B26" i="556"/>
  <c r="J20" i="556"/>
  <c r="J21" i="556" s="1"/>
  <c r="J15" i="556"/>
  <c r="J8" i="556"/>
  <c r="J9" i="556" s="1"/>
  <c r="J10" i="556" s="1"/>
  <c r="J12" i="556" s="1"/>
  <c r="J11" i="556" s="1"/>
  <c r="J21" i="559" l="1"/>
  <c r="J22" i="558"/>
  <c r="J23" i="558" s="1"/>
  <c r="J24" i="558" s="1"/>
  <c r="J22" i="557"/>
  <c r="J23" i="557" s="1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1" i="555" s="1"/>
  <c r="J10" i="555" s="1"/>
  <c r="J9" i="555" s="1"/>
  <c r="J12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D15" i="488"/>
  <c r="D5" i="488"/>
  <c r="G13" i="488"/>
  <c r="G27" i="488"/>
  <c r="G28" i="488" s="1"/>
  <c r="G30" i="488" s="1"/>
  <c r="G32" i="488" s="1"/>
  <c r="G33" i="488" s="1"/>
  <c r="G19" i="488"/>
  <c r="G20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<sst xmlns="http://schemas.openxmlformats.org/spreadsheetml/2006/main" count="18843" uniqueCount="9726">
  <si>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</si>
  <si>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</si>
  <si>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</si>
  <si>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</si>
  <si>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</si>
  <si>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</si>
  <si>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</si>
  <si>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</si>
  <si>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</si>
  <si>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</si>
  <si>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</si>
  <si>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</si>
  <si>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</si>
  <si>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</si>
  <si>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</si>
  <si>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</si>
  <si>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</si>
  <si>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</si>
  <si>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</si>
  <si>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</si>
  <si>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</si>
  <si>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</si>
  <si>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</si>
  <si>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</si>
  <si>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</si>
  <si>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</si>
  <si>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</si>
  <si>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</si>
  <si>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</si>
  <si>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</si>
  <si>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</si>
  <si>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</si>
  <si>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</si>
  <si>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</si>
  <si>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</si>
  <si>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</si>
  <si>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</si>
  <si>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</si>
  <si>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</si>
  <si>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</si>
  <si>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</si>
  <si>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</si>
  <si>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</si>
  <si>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</si>
  <si>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</si>
  <si>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</si>
  <si>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</si>
  <si>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</si>
  <si>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</si>
  <si>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</si>
  <si>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</si>
  <si>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</si>
  <si>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</si>
  <si>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</si>
  <si>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</si>
  <si>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</si>
  <si>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</si>
  <si>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</si>
  <si>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</si>
  <si>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</si>
  <si>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</si>
  <si>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</si>
  <si>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</si>
  <si>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</si>
  <si>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</si>
  <si>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</si>
  <si>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</si>
  <si>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</si>
  <si>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</si>
  <si>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</si>
  <si>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</si>
  <si>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</si>
  <si>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</si>
  <si>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</si>
  <si>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</si>
  <si>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</si>
  <si>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</si>
  <si>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</si>
  <si>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</si>
  <si>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</si>
  <si>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</si>
  <si>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</si>
  <si>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</si>
  <si>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</si>
  <si>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</si>
  <si>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</si>
  <si>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</si>
  <si>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</si>
  <si>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</si>
  <si>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</si>
  <si>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</si>
  <si>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</si>
  <si>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</si>
  <si>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</si>
  <si>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</si>
  <si>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</si>
  <si>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</si>
  <si>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</si>
  <si>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</si>
  <si>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</si>
  <si>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</si>
  <si>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</si>
  <si>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</si>
  <si>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</si>
  <si>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</si>
  <si>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</si>
  <si>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</si>
  <si>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</si>
  <si>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</si>
  <si>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</si>
  <si>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</si>
  <si>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</si>
  <si>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</si>
  <si>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</si>
  <si>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</si>
  <si>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</si>
  <si>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</si>
  <si>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</si>
  <si>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</si>
  <si>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</si>
  <si>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</si>
  <si>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</si>
  <si>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</si>
  <si>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</si>
  <si>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</si>
  <si>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</si>
  <si>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</si>
  <si>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</si>
  <si>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</si>
  <si>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</si>
  <si>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</si>
  <si>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</si>
  <si>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</si>
  <si>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</si>
  <si>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</si>
  <si>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</si>
  <si>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</si>
  <si>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</si>
  <si>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</si>
  <si>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</si>
  <si>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</si>
  <si>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</si>
  <si>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</si>
  <si>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</si>
  <si>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</si>
  <si>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</si>
  <si>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</si>
  <si>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</si>
  <si>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</si>
  <si>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</si>
  <si>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</si>
  <si>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</si>
  <si>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</si>
  <si>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</si>
  <si>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</si>
  <si>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</si>
  <si>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</si>
  <si>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</si>
  <si>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</si>
  <si>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</si>
  <si>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</si>
  <si>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</si>
  <si>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</si>
  <si>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</si>
  <si>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</si>
  <si>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</si>
  <si>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</si>
  <si>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</si>
  <si>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</si>
  <si>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</si>
  <si>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</si>
  <si>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</si>
  <si>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</si>
  <si>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</si>
  <si>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</si>
  <si>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</si>
  <si>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</si>
  <si>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</si>
  <si>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</si>
  <si>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</si>
  <si>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</si>
  <si>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</si>
  <si>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</si>
  <si>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</si>
  <si>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</si>
  <si>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</si>
  <si>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</si>
  <si>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</si>
  <si>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</si>
  <si>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</si>
  <si>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</si>
  <si>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</si>
  <si>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</si>
  <si>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</si>
  <si>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</si>
  <si>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</si>
  <si>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</si>
  <si>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</si>
  <si>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</si>
  <si>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</si>
  <si>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</si>
  <si>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</si>
  <si>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</si>
  <si>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</si>
  <si>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</si>
  <si>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</si>
  <si>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</si>
  <si>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</si>
  <si>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</si>
  <si>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</si>
  <si>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</si>
  <si>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</si>
  <si>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</si>
  <si>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</si>
  <si>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</si>
  <si>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</si>
  <si>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</si>
  <si>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</si>
  <si>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</si>
  <si>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</si>
  <si>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</si>
  <si>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</si>
  <si>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</si>
  <si>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</si>
  <si>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</si>
  <si>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</si>
  <si>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</si>
  <si>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</si>
  <si>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</si>
  <si>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</si>
  <si>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</si>
  <si>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</si>
  <si>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</si>
  <si>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</si>
  <si>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</si>
  <si>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</si>
  <si>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</si>
  <si>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</si>
  <si>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</si>
  <si>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</si>
  <si>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</si>
  <si>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</si>
  <si>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</si>
  <si>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</si>
  <si>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</si>
  <si>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</si>
  <si>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</si>
  <si>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</si>
  <si>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</si>
  <si>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</si>
  <si>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</si>
  <si>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</si>
  <si>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</si>
  <si>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</si>
  <si>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</si>
  <si>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</si>
  <si>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</si>
  <si>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</si>
  <si>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</si>
  <si>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</si>
  <si>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</si>
  <si>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</si>
  <si>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</si>
  <si>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</si>
  <si>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</si>
  <si>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</si>
  <si>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</si>
  <si>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</si>
  <si>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</si>
  <si>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</si>
  <si>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</si>
  <si>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</si>
  <si>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</si>
  <si>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</si>
  <si>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</si>
  <si>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</si>
  <si>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</si>
  <si>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</si>
  <si>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</si>
  <si>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</si>
  <si>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</si>
  <si>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</si>
  <si>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</si>
  <si>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</si>
  <si>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</si>
  <si>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</si>
  <si>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</si>
  <si>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</si>
  <si>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</si>
  <si>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</si>
  <si>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</si>
  <si>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</si>
  <si>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</si>
  <si>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</si>
  <si>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</si>
  <si>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</si>
  <si>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</si>
  <si>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</si>
  <si>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</si>
  <si>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</si>
  <si>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</si>
  <si>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</si>
  <si>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</si>
  <si>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</si>
  <si>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</si>
  <si>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</si>
  <si>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</si>
  <si>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</si>
  <si>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</si>
  <si>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</si>
  <si>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</si>
  <si>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</si>
  <si>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</si>
  <si>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</si>
  <si>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</si>
  <si>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</si>
  <si>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</si>
  <si>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</si>
  <si>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</si>
  <si>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</si>
  <si>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</si>
  <si>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</si>
  <si>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</si>
  <si>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</si>
  <si>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</si>
  <si>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</si>
  <si>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</si>
  <si>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</si>
  <si>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</si>
  <si>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</si>
  <si>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</si>
  <si>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</si>
  <si>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</si>
  <si>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</si>
  <si>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</si>
  <si>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</si>
  <si>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</si>
  <si>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</si>
  <si>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</si>
  <si>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</si>
  <si>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</si>
  <si>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</si>
  <si>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</si>
  <si>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</si>
  <si>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</si>
  <si>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</si>
  <si>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</si>
  <si>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</si>
  <si>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</si>
  <si>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</si>
  <si>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</si>
  <si>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</si>
  <si>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</si>
  <si>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</si>
  <si>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</si>
  <si>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</si>
  <si>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</si>
  <si>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</si>
  <si>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</si>
  <si>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</si>
  <si>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</si>
  <si>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</si>
  <si>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</si>
  <si>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</si>
  <si>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</si>
  <si>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</si>
  <si>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</si>
  <si>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</si>
  <si>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</si>
  <si>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</si>
  <si>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</si>
  <si>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</si>
  <si>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</si>
  <si>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</si>
  <si>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</si>
  <si>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</si>
  <si>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</si>
  <si>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</si>
  <si>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</si>
  <si>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</si>
  <si>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</si>
  <si>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</si>
  <si>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</si>
  <si>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</si>
  <si>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</si>
  <si>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</si>
  <si>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</si>
  <si>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</si>
  <si>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</si>
  <si>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</si>
  <si>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</si>
  <si>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</si>
  <si>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</si>
  <si>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</si>
  <si>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</si>
  <si>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</si>
  <si>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</si>
  <si>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</si>
  <si>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</si>
  <si>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</si>
  <si>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</si>
  <si>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</si>
  <si>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</si>
  <si>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</si>
  <si>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</si>
  <si>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</si>
  <si>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</si>
  <si>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</si>
  <si>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</si>
  <si>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</si>
  <si>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</si>
  <si>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</si>
  <si>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</si>
  <si>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</si>
  <si>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</si>
  <si>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</si>
  <si>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</si>
  <si>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</si>
  <si>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</si>
  <si>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</si>
  <si>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</si>
  <si>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</si>
  <si>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</si>
  <si>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</si>
  <si>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</si>
  <si>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</si>
  <si>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</si>
  <si>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</si>
  <si>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</si>
  <si>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</si>
  <si>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</si>
  <si>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</si>
  <si>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</si>
  <si>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</si>
  <si>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</si>
  <si>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</si>
  <si>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</si>
  <si>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</si>
  <si>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</si>
  <si>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</si>
  <si>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</si>
  <si>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</si>
  <si>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</si>
  <si>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</si>
  <si>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</si>
  <si>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</si>
  <si>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</si>
  <si>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</si>
  <si>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</si>
  <si>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</si>
  <si>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</si>
  <si>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</si>
  <si>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</si>
  <si>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</si>
  <si>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</si>
  <si>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</si>
  <si>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</si>
  <si>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</si>
  <si>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</si>
  <si>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</si>
  <si>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</si>
  <si>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</si>
  <si>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</si>
  <si>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</si>
  <si>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</si>
  <si>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</si>
  <si>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</si>
  <si>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</si>
  <si>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</si>
  <si>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</si>
  <si>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</si>
  <si>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</si>
  <si>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</si>
  <si>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</si>
  <si>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</si>
  <si>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</si>
  <si>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</si>
  <si>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</si>
  <si>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</si>
  <si>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</si>
  <si>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</si>
  <si>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</si>
  <si>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</si>
  <si>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</si>
  <si>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</si>
  <si>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</si>
  <si>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</si>
  <si>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</si>
  <si>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</si>
  <si>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</si>
  <si>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</si>
  <si>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</si>
  <si>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</si>
  <si>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</si>
  <si>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</si>
  <si>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</si>
  <si>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</si>
  <si>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</si>
  <si>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</si>
  <si>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</si>
  <si>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</si>
  <si>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</si>
  <si>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</si>
  <si>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</si>
  <si>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</si>
  <si>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</si>
  <si>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</si>
  <si>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</si>
  <si>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</si>
  <si>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</si>
  <si>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</si>
  <si>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</si>
  <si>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</si>
  <si>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</si>
  <si>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</si>
  <si>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</si>
  <si>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</si>
  <si>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</si>
  <si>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</si>
  <si>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</si>
  <si>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</si>
  <si>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</si>
  <si>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</si>
  <si>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</si>
  <si>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</si>
  <si>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</si>
  <si>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</si>
  <si>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</si>
  <si>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</si>
  <si>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</si>
  <si>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</si>
  <si>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</si>
  <si>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</si>
  <si>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</si>
  <si>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</si>
  <si>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</si>
  <si>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</si>
  <si>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</si>
  <si>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</si>
  <si>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</si>
  <si>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</si>
  <si>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</si>
  <si>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</si>
  <si>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</si>
  <si>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</si>
  <si>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</si>
  <si>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</si>
  <si>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</si>
  <si>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</si>
  <si>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</si>
  <si>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</si>
  <si>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</si>
  <si>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</si>
  <si>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</si>
  <si>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</si>
  <si>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</si>
  <si>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</si>
  <si>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</si>
  <si>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</si>
  <si>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</si>
  <si>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</si>
  <si>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</si>
  <si>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</si>
  <si>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</si>
  <si>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</si>
  <si>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</si>
  <si>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</si>
  <si>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</si>
  <si>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</si>
  <si>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</si>
  <si>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</si>
  <si>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</si>
  <si>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</si>
  <si>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</si>
  <si>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</si>
  <si>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</si>
  <si>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</si>
  <si>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</si>
  <si>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</si>
  <si>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</si>
  <si>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</si>
  <si>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</si>
  <si>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</si>
  <si>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</si>
  <si>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</si>
  <si>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</si>
  <si>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</si>
  <si>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</si>
  <si>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</si>
  <si>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</si>
  <si>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</si>
  <si>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</si>
  <si>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</si>
  <si>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</si>
  <si>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</si>
  <si>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</si>
  <si>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</si>
  <si>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</si>
  <si>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</si>
  <si>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</si>
  <si>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</si>
  <si>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</si>
  <si>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</si>
  <si>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</si>
  <si>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</si>
  <si>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</si>
  <si>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</si>
  <si>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</si>
  <si>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</si>
  <si>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</si>
  <si>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</si>
  <si>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</si>
  <si>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</si>
  <si>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</si>
  <si>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</si>
  <si>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</si>
  <si>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</si>
  <si>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</si>
  <si>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</si>
  <si>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</si>
  <si>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</si>
  <si>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</si>
  <si>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</si>
  <si>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</si>
  <si>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</si>
  <si>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</si>
  <si>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</si>
  <si>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</si>
  <si>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</si>
  <si>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</si>
  <si>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</si>
  <si>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</si>
  <si>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</si>
  <si>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</si>
  <si>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</si>
  <si>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</si>
  <si>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</si>
  <si>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</si>
  <si>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</si>
  <si>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</si>
  <si>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</si>
  <si>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</si>
  <si>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</si>
  <si>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</si>
  <si>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</si>
  <si>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</si>
  <si>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</si>
  <si>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</si>
  <si>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</si>
  <si>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</si>
  <si>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</si>
  <si>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</si>
  <si>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</si>
  <si>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</si>
  <si>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</si>
  <si>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</si>
  <si>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</si>
  <si>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</si>
  <si>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</si>
  <si>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</si>
  <si>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</si>
  <si>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</si>
  <si>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</si>
  <si>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</si>
  <si>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</si>
  <si>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</si>
  <si>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</si>
  <si>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</si>
  <si>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</si>
  <si>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</si>
  <si>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</si>
  <si>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</si>
  <si>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</si>
  <si>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</si>
  <si>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</si>
  <si>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</si>
  <si>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</si>
  <si>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</si>
  <si>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</si>
  <si>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</si>
  <si>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</si>
  <si>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</si>
  <si>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</si>
  <si>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</si>
  <si>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</si>
  <si>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</si>
  <si>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</si>
  <si>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</si>
  <si>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</si>
  <si>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</si>
  <si>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</si>
  <si>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</si>
  <si>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</si>
  <si>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</si>
  <si>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</si>
  <si>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</si>
  <si>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</si>
  <si>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</si>
  <si>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</si>
  <si>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</si>
  <si>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</si>
  <si>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</si>
  <si>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</si>
  <si>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</si>
  <si>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</si>
  <si>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</si>
  <si>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</si>
  <si>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</si>
  <si>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</si>
  <si>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</si>
  <si>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</si>
  <si>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</si>
  <si>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</si>
  <si>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</si>
  <si>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</si>
  <si>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</si>
  <si>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</si>
  <si>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</si>
  <si>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</si>
  <si>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</si>
  <si>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</si>
  <si>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</si>
  <si>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</si>
  <si>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</si>
  <si>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</si>
  <si>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</si>
  <si>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</si>
  <si>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</si>
  <si>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</si>
  <si>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</si>
  <si>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</si>
  <si>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</si>
  <si>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</si>
  <si>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</si>
  <si>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</si>
  <si>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</si>
  <si>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</si>
  <si>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</si>
  <si>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</si>
  <si>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</si>
  <si>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</si>
  <si>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</si>
  <si>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</si>
  <si>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</si>
  <si>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</si>
  <si>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</si>
  <si>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</si>
  <si>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</si>
  <si>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</si>
  <si>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</si>
  <si>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</si>
  <si>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</si>
  <si>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</si>
  <si>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</si>
  <si>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</si>
  <si>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</si>
  <si>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</si>
  <si>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</si>
  <si>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</si>
  <si>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</si>
  <si>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</si>
  <si>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</si>
  <si>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</si>
  <si>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</si>
  <si>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</si>
  <si>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</si>
  <si>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</si>
  <si>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</si>
  <si>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</si>
  <si>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</si>
  <si>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</si>
  <si>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</si>
  <si>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</si>
  <si>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</si>
  <si>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</si>
  <si>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</si>
  <si>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</si>
  <si>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</si>
  <si>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</si>
  <si>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</si>
  <si>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</si>
  <si>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</si>
  <si>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</si>
  <si>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</si>
  <si>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</si>
  <si>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</si>
  <si>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</si>
  <si>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</si>
  <si>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</si>
  <si>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</si>
  <si>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</si>
  <si>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</si>
  <si>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</si>
  <si>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</si>
  <si>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</si>
  <si>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</si>
  <si>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</si>
  <si>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</si>
  <si>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</si>
  <si>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</si>
  <si>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</si>
  <si>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</si>
  <si>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</si>
  <si>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</si>
  <si>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</si>
  <si>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</si>
  <si>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</si>
  <si>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</si>
  <si>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</si>
  <si>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</si>
  <si>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</si>
  <si>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</si>
  <si>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</si>
  <si>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</si>
  <si>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</si>
  <si>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</si>
  <si>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</si>
  <si>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</si>
  <si>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</si>
  <si>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</si>
  <si>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</si>
  <si>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</si>
  <si>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</si>
  <si>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</si>
  <si>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</si>
  <si>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</si>
  <si>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</si>
  <si>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</si>
  <si>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</si>
  <si>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</si>
  <si>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</si>
  <si>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</si>
  <si>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</si>
  <si>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</si>
  <si>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</si>
  <si>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</si>
  <si>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</si>
  <si>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</si>
  <si>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</si>
  <si>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</si>
  <si>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</si>
  <si>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</si>
  <si>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</si>
  <si>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</si>
  <si>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</si>
  <si>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</si>
  <si>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</si>
  <si>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</si>
  <si>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</si>
  <si>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</si>
  <si>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</si>
  <si>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</si>
  <si>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</si>
  <si>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</si>
  <si>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</si>
  <si>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</si>
  <si>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</si>
  <si>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</si>
  <si>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</si>
  <si>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</si>
  <si>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</si>
  <si>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</si>
  <si>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</si>
  <si>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</si>
  <si>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</si>
  <si>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</si>
  <si>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</si>
  <si>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</si>
  <si>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</si>
  <si>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</si>
  <si>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</si>
  <si>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</si>
  <si>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</si>
  <si>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</si>
  <si>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</si>
  <si>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</si>
  <si>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</si>
  <si>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</si>
  <si>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</si>
  <si>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</si>
  <si>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</si>
  <si>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</si>
  <si>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</si>
  <si>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</si>
  <si>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</si>
  <si>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</si>
  <si>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</si>
  <si>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</si>
  <si>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</si>
  <si>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</si>
  <si>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</si>
  <si>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</si>
  <si>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</si>
  <si>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</si>
  <si>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</si>
  <si>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</si>
  <si>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</si>
  <si>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</si>
  <si>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</si>
  <si>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</si>
  <si>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</si>
  <si>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</si>
  <si>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</si>
  <si>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</si>
  <si>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</si>
  <si>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</si>
  <si>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</si>
  <si>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</si>
  <si>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</si>
  <si>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</si>
  <si>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</si>
  <si>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</si>
  <si>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</si>
  <si>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</si>
  <si>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</si>
  <si>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</si>
  <si>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</si>
  <si>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</si>
  <si>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</si>
  <si>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</si>
  <si>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</si>
  <si>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</si>
  <si>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</si>
  <si>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</si>
  <si>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</si>
  <si>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</si>
  <si>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</si>
  <si>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</si>
  <si>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</si>
  <si>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</si>
  <si>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</si>
  <si>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</si>
  <si>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</si>
  <si>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</si>
  <si>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</si>
  <si>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</si>
  <si>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</si>
  <si>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</si>
  <si>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</si>
  <si>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</si>
  <si>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</si>
  <si>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</si>
  <si>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</si>
  <si>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</si>
  <si>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</si>
  <si>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</si>
  <si>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</si>
  <si>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</si>
  <si>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</si>
  <si>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</si>
  <si>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</si>
  <si>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</si>
  <si>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</si>
  <si>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</si>
  <si>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</si>
  <si>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</si>
  <si>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</si>
  <si>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</si>
  <si>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</si>
  <si>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</si>
  <si>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</si>
  <si>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</si>
  <si>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</si>
  <si>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</si>
  <si>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</si>
  <si>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</si>
  <si>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</si>
  <si>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</si>
  <si>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</si>
  <si>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</si>
  <si>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</si>
  <si>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</si>
  <si>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</si>
  <si>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</si>
  <si>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</si>
  <si>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</si>
  <si>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</si>
  <si>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</si>
  <si>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</si>
  <si>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</si>
  <si>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</si>
  <si>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</si>
  <si>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</si>
  <si>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</si>
  <si>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</si>
  <si>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</si>
  <si>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</si>
  <si>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</si>
  <si>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</si>
  <si>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</si>
  <si>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</si>
  <si>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</si>
  <si>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</si>
  <si>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</si>
  <si>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</si>
  <si>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</si>
  <si>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</si>
  <si>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</si>
  <si>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</si>
  <si>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</si>
  <si>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</si>
  <si>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</si>
  <si>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</si>
  <si>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</si>
  <si>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</si>
  <si>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</si>
  <si>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</si>
  <si>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</si>
  <si>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</si>
  <si>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</si>
  <si>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</si>
  <si>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</si>
  <si>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</si>
  <si>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</si>
  <si>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</si>
  <si>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</si>
  <si>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</si>
  <si>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</si>
  <si>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</si>
  <si>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</si>
  <si>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</si>
  <si>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</si>
  <si>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</si>
  <si>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</si>
  <si>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</si>
  <si>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</si>
  <si>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</si>
  <si>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</si>
  <si>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</si>
  <si>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</si>
  <si>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</si>
  <si>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</si>
  <si>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</si>
  <si>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</si>
  <si>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</si>
  <si>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</si>
  <si>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</si>
  <si>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</si>
  <si>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</si>
  <si>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</si>
  <si>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</si>
  <si>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</si>
  <si>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</si>
  <si>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</si>
  <si>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</si>
  <si>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</si>
  <si>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</si>
  <si>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</si>
  <si>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</si>
  <si>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</si>
  <si>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</si>
  <si>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</si>
  <si>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</si>
  <si>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</si>
  <si>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</si>
  <si>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</si>
  <si>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</si>
  <si>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</si>
  <si>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</si>
  <si>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</si>
  <si>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</si>
  <si>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</si>
  <si>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</si>
  <si>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</si>
  <si>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</si>
  <si>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</si>
  <si>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</si>
  <si>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</si>
  <si>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</si>
  <si>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</si>
  <si>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</si>
  <si>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</si>
  <si>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</si>
  <si>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</si>
  <si>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</si>
  <si>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</si>
  <si>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</si>
  <si>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</si>
  <si>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</si>
  <si>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</si>
  <si>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</si>
  <si>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</si>
  <si>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</si>
  <si>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</si>
  <si>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</si>
  <si>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</si>
  <si>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</si>
  <si>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</si>
  <si>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</si>
  <si>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</si>
  <si>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</si>
  <si>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</si>
  <si>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</si>
  <si>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</si>
  <si>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</si>
  <si>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</si>
  <si>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</si>
  <si>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</si>
  <si>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</si>
  <si>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</si>
  <si>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</si>
  <si>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</si>
  <si>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</si>
  <si>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</si>
  <si>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</si>
  <si>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</si>
  <si>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</si>
  <si>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</si>
  <si>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</si>
  <si>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</si>
  <si>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</si>
  <si>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</si>
  <si>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</si>
  <si>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</si>
  <si>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</si>
  <si>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</si>
  <si>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</si>
  <si>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</si>
  <si>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</si>
  <si>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</si>
  <si>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</si>
  <si>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</si>
  <si>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</si>
  <si>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</si>
  <si>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</si>
  <si>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</si>
  <si>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</si>
  <si>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</si>
  <si>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</si>
  <si>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</si>
  <si>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</si>
  <si>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</si>
  <si>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</si>
  <si>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</si>
  <si>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</si>
  <si>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</si>
  <si>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</si>
  <si>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</si>
  <si>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</si>
  <si>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</si>
  <si>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</si>
  <si>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</si>
  <si>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</si>
  <si>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</si>
  <si>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</si>
  <si>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</si>
  <si>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</si>
  <si>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</si>
  <si>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</si>
  <si>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</si>
  <si>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</si>
  <si>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</si>
  <si>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</si>
  <si>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</si>
  <si>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</si>
  <si>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</si>
  <si>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</si>
  <si>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</si>
  <si>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</si>
  <si>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</si>
  <si>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</si>
  <si>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</si>
  <si>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</si>
  <si>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</si>
  <si>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</si>
  <si>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</si>
  <si>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</si>
  <si>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</si>
  <si>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</si>
  <si>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</si>
  <si>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</si>
  <si>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</si>
  <si>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</si>
  <si>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</si>
  <si>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</si>
  <si>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</si>
  <si>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</si>
  <si>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</si>
  <si>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</si>
  <si>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</si>
  <si>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</si>
  <si>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</si>
  <si>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</si>
  <si>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</si>
  <si>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</si>
  <si>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</si>
  <si>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</si>
  <si>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</si>
  <si>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</si>
  <si>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</si>
  <si>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</si>
  <si>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</si>
  <si>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</si>
  <si>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</si>
  <si>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</si>
  <si>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</si>
  <si>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</si>
  <si>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</si>
  <si>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</si>
  <si>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</si>
  <si>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</si>
  <si>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</si>
  <si>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</si>
  <si>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</si>
  <si>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</si>
  <si>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</si>
  <si>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</si>
  <si>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</si>
  <si>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</si>
  <si>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</si>
  <si>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</si>
  <si>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</si>
  <si>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</si>
  <si>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</si>
  <si>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</si>
  <si>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</si>
  <si>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</si>
  <si>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</si>
  <si>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</si>
  <si>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</si>
  <si>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</si>
  <si>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</si>
  <si>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</si>
  <si>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</si>
  <si>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</si>
  <si>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</si>
  <si>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</si>
  <si>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</si>
  <si>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</si>
  <si>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</si>
  <si>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</si>
  <si>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</si>
  <si>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</si>
  <si>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</si>
  <si>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</si>
  <si>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</si>
  <si>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</si>
  <si>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</si>
  <si>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</si>
  <si>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</si>
  <si>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</si>
  <si>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</si>
  <si>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</si>
  <si>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</si>
  <si>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</si>
  <si>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</si>
  <si>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</si>
  <si>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</si>
  <si>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</si>
  <si>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</si>
  <si>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</si>
  <si>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</si>
  <si>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</si>
  <si>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</si>
  <si>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</si>
  <si>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</si>
  <si>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</si>
  <si>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</si>
  <si>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</si>
  <si>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</si>
  <si>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</si>
  <si>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</si>
  <si>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</si>
  <si>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</si>
  <si>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</si>
  <si>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</si>
  <si>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</si>
  <si>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</si>
  <si>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</si>
  <si>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</si>
  <si>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</si>
  <si>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</si>
  <si>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</si>
  <si>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</si>
  <si>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</si>
  <si>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</si>
  <si>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</si>
  <si>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</si>
  <si>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</si>
  <si>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</si>
  <si>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</si>
  <si>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</si>
  <si>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</si>
  <si>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</si>
  <si>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</si>
  <si>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</si>
  <si>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</si>
  <si>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</si>
  <si>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</si>
  <si>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</si>
  <si>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</si>
  <si>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</si>
  <si>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</si>
  <si>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</si>
  <si>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</si>
  <si>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</si>
  <si>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</si>
  <si>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</si>
  <si>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</si>
  <si>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</si>
  <si>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</si>
  <si>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</si>
  <si>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</si>
  <si>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</si>
  <si>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</si>
  <si>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</si>
  <si>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</si>
  <si>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</si>
  <si>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</si>
  <si>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</si>
  <si>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</si>
  <si>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</si>
  <si>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</si>
  <si>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</si>
  <si>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</si>
  <si>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</si>
  <si>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</si>
  <si>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</si>
  <si>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</si>
  <si>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</si>
  <si>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</si>
  <si>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</si>
  <si>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</si>
  <si>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</si>
  <si>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</si>
  <si>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</si>
  <si>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</si>
  <si>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</si>
  <si>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</si>
  <si>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</si>
  <si>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</si>
  <si>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</si>
  <si>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</si>
  <si>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</si>
  <si>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</si>
  <si>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</si>
  <si>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</si>
  <si>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</si>
  <si>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</si>
  <si>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</si>
  <si>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</si>
  <si>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</si>
  <si>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</si>
  <si>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</si>
  <si>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</si>
  <si>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</si>
  <si>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</si>
  <si>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</si>
  <si>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</si>
  <si>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</si>
  <si>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</si>
  <si>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</si>
  <si>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</si>
  <si>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</si>
  <si>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</si>
  <si>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</si>
  <si>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</si>
  <si>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</si>
  <si>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</si>
  <si>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</si>
  <si>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</si>
  <si>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</si>
  <si>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</si>
  <si>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</si>
  <si>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</si>
  <si>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</si>
  <si>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</si>
  <si>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</si>
  <si>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</si>
  <si>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</si>
  <si>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</si>
  <si>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</si>
  <si>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</si>
  <si>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</si>
  <si>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</si>
  <si>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</si>
  <si>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</si>
  <si>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</si>
  <si>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</si>
  <si>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</si>
  <si>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</si>
  <si>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</si>
  <si>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</si>
  <si>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</si>
  <si>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</si>
  <si>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</si>
  <si>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</si>
  <si>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</si>
  <si>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</si>
  <si>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</si>
  <si>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</si>
  <si>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</si>
  <si>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</si>
  <si>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</si>
  <si>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</si>
  <si>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</si>
  <si>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</si>
  <si>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</si>
  <si>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</si>
  <si>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</si>
  <si>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</si>
  <si>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</si>
  <si>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</si>
  <si>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</si>
  <si>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</si>
  <si>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</si>
  <si>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</si>
  <si>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</si>
  <si>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</si>
  <si>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</si>
  <si>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</si>
  <si>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</si>
  <si>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</si>
  <si>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</si>
  <si>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</si>
  <si>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</si>
  <si>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</si>
  <si>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</si>
  <si>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</si>
  <si>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</si>
  <si>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</si>
  <si>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</si>
  <si>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</si>
  <si>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</si>
  <si>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</si>
  <si>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</si>
  <si>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</si>
  <si>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</si>
  <si>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</si>
  <si>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</si>
  <si>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</si>
  <si>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</si>
  <si>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</si>
  <si>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</si>
  <si>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</si>
  <si>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</si>
  <si>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</si>
  <si>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</si>
  <si>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</si>
  <si>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</si>
  <si>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</si>
  <si>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</si>
  <si>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</si>
  <si>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</si>
  <si>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</si>
  <si>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</si>
  <si>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</si>
  <si>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</si>
  <si>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</si>
  <si>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</si>
  <si>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</si>
  <si>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</si>
  <si>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</si>
  <si>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</si>
  <si>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</si>
  <si>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</si>
  <si>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</si>
  <si>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</si>
  <si>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</si>
  <si>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</si>
  <si>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</si>
  <si>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</si>
  <si>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</si>
  <si>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</si>
  <si>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</si>
  <si>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</si>
  <si>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</si>
  <si>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</si>
  <si>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</si>
  <si>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</si>
  <si>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</si>
  <si>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</si>
  <si>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</si>
  <si>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</si>
  <si>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</si>
  <si>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</si>
  <si>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</si>
  <si>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</si>
  <si>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</si>
  <si>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</si>
  <si>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</si>
  <si>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</si>
  <si>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</si>
  <si>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</si>
  <si>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</si>
  <si>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</si>
  <si>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</si>
  <si>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</si>
  <si>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</si>
  <si>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</si>
  <si>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</si>
  <si>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</si>
  <si>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</si>
  <si>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</si>
  <si>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</si>
  <si>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</si>
  <si>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</si>
  <si>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</si>
  <si>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</si>
  <si>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</si>
  <si>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</si>
  <si>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</si>
  <si>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</si>
  <si>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</si>
  <si>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</si>
  <si>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</si>
  <si>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</si>
  <si>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</si>
  <si>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</si>
  <si>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</si>
  <si>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</si>
  <si>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</si>
  <si>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</si>
  <si>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</si>
  <si>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</si>
  <si>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</si>
  <si>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</si>
  <si>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</si>
  <si>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</si>
  <si>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</si>
  <si>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</si>
  <si>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</si>
  <si>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</si>
  <si>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</si>
  <si>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</si>
  <si>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</si>
  <si>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</si>
  <si>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</si>
  <si>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</si>
  <si>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</si>
  <si>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</si>
  <si>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</si>
  <si>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</si>
  <si>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</si>
  <si>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</si>
  <si>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</si>
  <si>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</si>
  <si>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</si>
  <si>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</si>
  <si>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</si>
  <si>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</si>
  <si>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</si>
  <si>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</si>
  <si>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</si>
  <si>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</si>
  <si>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</si>
  <si>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</si>
  <si>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</si>
  <si>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</si>
  <si>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</si>
  <si>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</si>
  <si>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</si>
  <si>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</si>
  <si>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</si>
  <si>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</si>
  <si>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</si>
  <si>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</si>
  <si>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</si>
  <si>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</si>
  <si>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</si>
  <si>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</si>
  <si>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</si>
  <si>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</si>
  <si>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</si>
  <si>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</si>
  <si>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</si>
  <si>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</si>
  <si>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</si>
  <si>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</si>
  <si>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</si>
  <si>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</si>
  <si>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</si>
  <si>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</si>
  <si>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</si>
  <si>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</si>
  <si>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</si>
  <si>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</si>
  <si>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</si>
  <si>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</si>
  <si>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</si>
  <si>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</si>
  <si>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</si>
  <si>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</si>
  <si>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</si>
  <si>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</si>
  <si>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</si>
  <si>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</si>
  <si>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</si>
  <si>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</si>
  <si>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</si>
  <si>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</si>
  <si>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</si>
  <si>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</si>
  <si>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</si>
  <si>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</si>
  <si>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</si>
  <si>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</si>
  <si>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</si>
  <si>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</si>
  <si>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</si>
  <si>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</si>
  <si>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</si>
  <si>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</si>
  <si>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</si>
  <si>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</si>
  <si>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</si>
  <si>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</si>
  <si>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</si>
  <si>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</si>
  <si>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</si>
  <si>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</si>
  <si>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</si>
  <si>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</si>
  <si>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</si>
  <si>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</si>
  <si>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</si>
  <si>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</si>
  <si>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</si>
  <si>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</si>
  <si>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</si>
  <si>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</si>
  <si>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</si>
  <si>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</si>
  <si>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</si>
  <si>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</si>
  <si>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</si>
  <si>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</si>
  <si>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</si>
  <si>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</si>
  <si>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</si>
  <si>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</si>
  <si>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</si>
  <si>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</si>
  <si>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</si>
  <si>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</si>
  <si>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</si>
  <si>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</si>
  <si>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</si>
  <si>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</si>
  <si>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</si>
  <si>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</si>
  <si>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</si>
  <si>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</si>
  <si>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</si>
  <si>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</si>
  <si>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</si>
  <si>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</si>
  <si>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</si>
  <si>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</si>
  <si>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</si>
  <si>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</si>
  <si>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</si>
  <si>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</si>
  <si>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</si>
  <si>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</si>
  <si>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</si>
  <si>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</si>
  <si>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</si>
  <si>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</si>
  <si>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</si>
  <si>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</si>
  <si>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</si>
  <si>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</si>
  <si>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</si>
  <si>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</si>
  <si>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</si>
  <si>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</si>
  <si>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</si>
  <si>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</si>
  <si>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</si>
  <si>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</si>
  <si>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</si>
  <si>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</si>
  <si>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</si>
  <si>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</si>
  <si>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</si>
  <si>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</si>
  <si>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</si>
  <si>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</si>
  <si>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</si>
  <si>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</si>
  <si>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</si>
  <si>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</si>
  <si>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</si>
  <si>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</si>
  <si>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</si>
  <si>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</si>
  <si>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</si>
  <si>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</si>
  <si>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</si>
  <si>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</si>
  <si>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</si>
  <si>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</si>
  <si>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</si>
  <si>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</si>
  <si>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</si>
  <si>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</si>
  <si>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</si>
  <si>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</si>
  <si>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</si>
  <si>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</si>
  <si>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</si>
  <si>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</si>
  <si>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</si>
  <si>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</si>
  <si>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</si>
  <si>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</si>
  <si>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</si>
  <si>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</si>
  <si>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</si>
  <si>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</si>
  <si>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</si>
  <si>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</si>
  <si>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</si>
  <si>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</si>
  <si>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</si>
  <si>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</si>
  <si>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</si>
  <si>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</si>
  <si>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</si>
  <si>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</si>
  <si>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</si>
  <si>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</si>
  <si>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</si>
  <si>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</si>
  <si>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</si>
  <si>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</si>
  <si>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</si>
  <si>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</si>
  <si>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</si>
  <si>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</si>
  <si>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</si>
  <si>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</si>
  <si>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</si>
  <si>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</si>
  <si>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</si>
  <si>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</si>
  <si>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</si>
  <si>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</si>
  <si>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</si>
  <si>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</si>
  <si>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</si>
  <si>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</si>
  <si>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</si>
  <si>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</si>
  <si>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</si>
  <si>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</si>
  <si>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</si>
  <si>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</si>
  <si>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</si>
  <si>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</si>
  <si>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</si>
  <si>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</si>
  <si>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</si>
  <si>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</si>
  <si>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</si>
  <si>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</si>
  <si>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</si>
  <si>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</si>
  <si>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</si>
  <si>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</si>
  <si>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</si>
  <si>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</si>
  <si>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</si>
  <si>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</si>
  <si>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</si>
  <si>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</si>
  <si>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</si>
  <si>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</si>
  <si>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</si>
  <si>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</si>
  <si>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</si>
  <si>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</si>
  <si>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</si>
  <si>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</si>
  <si>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</si>
  <si>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</si>
  <si>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</si>
  <si>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</si>
  <si>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</si>
  <si>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</si>
  <si>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</si>
  <si>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</si>
  <si>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</si>
  <si>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</si>
  <si>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</si>
  <si>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</si>
  <si>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</si>
  <si>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</si>
  <si>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</si>
  <si>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</si>
  <si>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</si>
  <si>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</si>
  <si>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</si>
  <si>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</si>
  <si>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</si>
  <si>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</si>
  <si>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</si>
  <si>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</si>
  <si>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</si>
  <si>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</si>
  <si>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</si>
  <si>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</si>
  <si>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</si>
  <si>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</si>
  <si>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</si>
  <si>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</si>
  <si>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</si>
  <si>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</si>
  <si>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</si>
  <si>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</si>
  <si>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</si>
  <si>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</si>
  <si>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</si>
  <si>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</si>
  <si>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</si>
  <si>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</si>
  <si>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</si>
  <si>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</si>
  <si>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</si>
  <si>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</si>
  <si>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</si>
  <si>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</si>
  <si>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</si>
  <si>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</si>
  <si>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</si>
  <si>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</si>
  <si>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</si>
  <si>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</si>
  <si>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</si>
  <si>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</si>
  <si>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</si>
  <si>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</si>
  <si>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</si>
  <si>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</si>
  <si>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</si>
  <si>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</si>
  <si>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</si>
  <si>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</si>
  <si>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</si>
  <si>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</si>
  <si>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</si>
  <si>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</si>
  <si>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</si>
  <si>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</si>
  <si>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</si>
  <si>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</si>
  <si>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</si>
  <si>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</si>
  <si>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</si>
  <si>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</si>
  <si>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</si>
  <si>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</si>
  <si>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</si>
  <si>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</si>
  <si>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</si>
  <si>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</si>
  <si>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</si>
  <si>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</si>
  <si>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</si>
  <si>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</si>
  <si>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</si>
  <si>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</si>
  <si>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</si>
  <si>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</si>
  <si>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</si>
  <si>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</si>
  <si>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</si>
  <si>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</si>
  <si>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</si>
  <si>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</si>
  <si>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</si>
  <si>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</si>
  <si>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</si>
  <si>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</si>
  <si>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</si>
  <si>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</si>
  <si>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</si>
  <si>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</si>
  <si>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</si>
  <si>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</si>
  <si>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</si>
  <si>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</si>
  <si>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</si>
  <si>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</si>
  <si>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</si>
  <si>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</si>
  <si>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</si>
  <si>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</si>
  <si>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</si>
  <si>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</si>
  <si>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</si>
  <si>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</si>
  <si>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</si>
  <si>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</si>
  <si>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</si>
  <si>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</si>
  <si>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</si>
  <si>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</si>
  <si>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</si>
  <si>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</si>
  <si>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</si>
  <si>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</si>
  <si>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</si>
  <si>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</si>
  <si>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</si>
  <si>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</si>
  <si>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</si>
  <si>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</si>
  <si>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</si>
  <si>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</si>
  <si>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</si>
  <si>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</si>
  <si>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</si>
  <si>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</si>
  <si>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</si>
  <si>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</si>
  <si>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</si>
  <si>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</si>
  <si>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</si>
  <si>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</si>
  <si>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</si>
  <si>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</si>
  <si>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</si>
  <si>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</si>
  <si>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</si>
  <si>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</si>
  <si>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</si>
  <si>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</si>
  <si>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</si>
  <si>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</si>
  <si>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</si>
  <si>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</si>
  <si>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</si>
  <si>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</si>
  <si>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</si>
  <si>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</si>
  <si>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</si>
  <si>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</si>
  <si>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</si>
  <si>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</si>
  <si>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</si>
  <si>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</si>
  <si>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</si>
  <si>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</si>
  <si>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</si>
  <si>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</si>
  <si>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</si>
  <si>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</si>
  <si>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</si>
  <si>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</si>
  <si>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</si>
  <si>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</si>
  <si>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</si>
  <si>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</si>
  <si>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</si>
  <si>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</si>
  <si>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</si>
  <si>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</si>
  <si>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</si>
  <si>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</si>
  <si>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</si>
  <si>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</si>
  <si>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</si>
  <si>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</si>
  <si>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</si>
  <si>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</si>
  <si>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</si>
  <si>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</si>
  <si>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</si>
  <si>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</si>
  <si>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</si>
  <si>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</si>
  <si>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</si>
  <si>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</si>
  <si>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</si>
  <si>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</si>
  <si>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</si>
  <si>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</si>
  <si>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</si>
  <si>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</si>
  <si>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</si>
  <si>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</si>
  <si>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</si>
  <si>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</si>
  <si>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</si>
  <si>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</si>
  <si>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</si>
  <si>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</si>
  <si>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</si>
  <si>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</si>
  <si>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</si>
  <si>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</si>
  <si>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</si>
  <si>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</si>
  <si>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</si>
  <si>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</si>
  <si>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</si>
  <si>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</si>
  <si>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</si>
  <si>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</si>
  <si>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</si>
  <si>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</si>
  <si>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</si>
  <si>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</si>
  <si>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</si>
  <si>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</si>
  <si>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</si>
  <si>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</si>
  <si>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</si>
  <si>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</si>
  <si>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</si>
  <si>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</si>
  <si>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</si>
  <si>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</si>
  <si>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</si>
  <si>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</si>
  <si>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</si>
  <si>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</si>
  <si>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</si>
  <si>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</si>
  <si>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</si>
  <si>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</si>
  <si>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</si>
  <si>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</si>
  <si>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</si>
  <si>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</si>
  <si>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</si>
  <si>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</si>
  <si>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</si>
  <si>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</si>
  <si>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</si>
  <si>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</si>
  <si>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</si>
  <si>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</si>
  <si>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</si>
  <si>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</si>
  <si>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</si>
  <si>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</si>
  <si>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</si>
  <si>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</si>
  <si>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</si>
  <si>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</si>
  <si>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</si>
  <si>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</si>
  <si>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</si>
  <si>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</si>
  <si>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</si>
  <si>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</si>
  <si>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</si>
  <si>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</si>
  <si>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</si>
  <si>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</si>
  <si>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</si>
  <si>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</si>
  <si>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</si>
  <si>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</si>
  <si>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</si>
  <si>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</si>
  <si>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</si>
  <si>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</si>
  <si>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</si>
  <si>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</si>
  <si>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</si>
  <si>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</si>
  <si>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</si>
  <si>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</si>
  <si>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</si>
  <si>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</si>
  <si>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</si>
  <si>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</si>
  <si>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</si>
  <si>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</si>
  <si>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</si>
  <si>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</si>
  <si>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</si>
  <si>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</si>
  <si>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</si>
  <si>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</si>
  <si>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</si>
  <si>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</si>
  <si>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</si>
  <si>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</si>
  <si>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</si>
  <si>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</si>
  <si>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</si>
  <si>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</si>
  <si>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</si>
  <si>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</si>
  <si>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</si>
  <si>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</si>
  <si>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</si>
  <si>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</si>
  <si>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</si>
  <si>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</si>
  <si>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</si>
  <si>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</si>
  <si>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</si>
  <si>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</si>
  <si>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</si>
  <si>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</si>
  <si>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</si>
  <si>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</si>
  <si>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</si>
  <si>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</si>
  <si>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</si>
  <si>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</si>
  <si>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</si>
  <si>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</si>
  <si>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</si>
  <si>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</si>
  <si>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</si>
  <si>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</si>
  <si>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</si>
  <si>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</si>
  <si>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</si>
  <si>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</si>
  <si>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</si>
  <si>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</si>
  <si>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</si>
  <si>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</si>
  <si>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</si>
  <si>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</si>
  <si>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</si>
  <si>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</si>
  <si>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</si>
  <si>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</si>
  <si>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</si>
  <si>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</si>
  <si>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</si>
  <si>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</si>
  <si>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</si>
  <si>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</si>
  <si>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</si>
  <si>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</si>
  <si>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</si>
  <si>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</si>
  <si>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</si>
  <si>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</si>
  <si>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</si>
  <si>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</si>
  <si>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</si>
  <si>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</si>
  <si>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</si>
  <si>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</si>
  <si>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</si>
  <si>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</si>
  <si>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</si>
  <si>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</si>
  <si>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</si>
  <si>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</si>
  <si>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</si>
  <si>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</si>
  <si>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</si>
  <si>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</si>
  <si>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</si>
  <si>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</si>
  <si>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</si>
  <si>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</si>
  <si>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</si>
  <si>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</si>
  <si>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</si>
  <si>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</si>
  <si>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</si>
  <si>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</si>
  <si>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</si>
  <si>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</si>
  <si>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</si>
  <si>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</si>
  <si>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</si>
  <si>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</si>
  <si>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</si>
  <si>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</si>
  <si>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</si>
  <si>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</si>
  <si>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</si>
  <si>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</si>
  <si>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</si>
  <si>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</si>
  <si>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</si>
  <si>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</si>
  <si>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</si>
  <si>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</si>
  <si>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</si>
  <si>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</si>
  <si>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</si>
  <si>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</si>
  <si>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</si>
  <si>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</si>
  <si>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</si>
  <si>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</si>
  <si>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</si>
  <si>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</si>
  <si>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</si>
  <si>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</si>
  <si>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</si>
  <si>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</si>
  <si>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</si>
  <si>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</si>
  <si>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</si>
  <si>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</si>
  <si>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</si>
  <si>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</si>
  <si>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</si>
  <si>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</si>
  <si>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</si>
  <si>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</si>
  <si>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</si>
  <si>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</si>
  <si>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</si>
  <si>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</si>
  <si>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</si>
  <si>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</si>
  <si>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</si>
  <si>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</si>
  <si>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</si>
  <si>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</si>
  <si>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</si>
  <si>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</si>
  <si>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</si>
  <si>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</si>
  <si>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</si>
  <si>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</si>
  <si>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</si>
  <si>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</si>
  <si>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</si>
  <si>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</si>
  <si>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</si>
  <si>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</si>
  <si>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</si>
  <si>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</si>
  <si>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</si>
  <si>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</si>
  <si>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</si>
  <si>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</si>
  <si>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</si>
  <si>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</si>
  <si>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</si>
  <si>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</si>
  <si>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</si>
  <si>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</si>
  <si>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</si>
  <si>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</si>
  <si>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</si>
  <si>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</si>
  <si>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</si>
  <si>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</si>
  <si>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</si>
  <si>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</si>
  <si>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</si>
  <si>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</si>
  <si>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</si>
  <si>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</si>
  <si>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</si>
  <si>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</si>
  <si>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</si>
  <si>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</si>
  <si>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</si>
  <si>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</si>
  <si>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</si>
  <si>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</si>
  <si>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</si>
  <si>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</si>
  <si>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</si>
  <si>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</si>
  <si>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</si>
  <si>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</si>
  <si>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</si>
  <si>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</si>
  <si>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</si>
  <si>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</si>
  <si>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</si>
  <si>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</si>
  <si>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</si>
  <si>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</si>
  <si>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</si>
  <si>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</si>
  <si>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</si>
  <si>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</si>
  <si>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</si>
  <si>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</si>
  <si>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</si>
  <si>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</si>
  <si>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</si>
  <si>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</si>
  <si>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</si>
  <si>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</si>
  <si>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</si>
  <si>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</si>
  <si>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</si>
  <si>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</si>
  <si>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</si>
  <si>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</si>
  <si>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</si>
  <si>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</si>
  <si>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</si>
  <si>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</si>
  <si>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</si>
  <si>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</si>
  <si>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</si>
  <si>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</si>
  <si>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</si>
  <si>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</si>
  <si>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</si>
  <si>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</si>
  <si>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</si>
  <si>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</si>
  <si>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</si>
  <si>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</si>
  <si>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</si>
  <si>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</si>
  <si>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</si>
  <si>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</si>
  <si>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</si>
  <si>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</si>
  <si>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</si>
  <si>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</si>
  <si>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</si>
  <si>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</si>
  <si>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</si>
  <si>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</si>
  <si>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</si>
  <si>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</si>
  <si>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</si>
  <si>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</si>
  <si>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</si>
  <si>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</si>
  <si>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</si>
  <si>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</si>
  <si>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</si>
  <si>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</si>
  <si>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</si>
  <si>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</si>
  <si>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</si>
  <si>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</si>
  <si>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</si>
  <si>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</si>
  <si>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</si>
  <si>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</si>
  <si>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</si>
  <si>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</si>
  <si>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</si>
  <si>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</si>
  <si>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</si>
  <si>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</si>
  <si>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</si>
  <si>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</si>
  <si>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</si>
  <si>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</si>
  <si>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</si>
  <si>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</si>
  <si>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</si>
  <si>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</si>
  <si>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</si>
  <si>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</si>
  <si>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</si>
  <si>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</si>
  <si>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</si>
  <si>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</si>
  <si>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</si>
  <si>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</si>
  <si>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</si>
  <si>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</si>
  <si>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</si>
  <si>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</si>
  <si>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</si>
  <si>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</si>
  <si>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</si>
  <si>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</si>
  <si>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</si>
  <si>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</si>
  <si>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</si>
  <si>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</si>
  <si>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</si>
  <si>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</si>
  <si>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</si>
  <si>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</si>
  <si>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</si>
  <si>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</si>
  <si>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</si>
  <si>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</si>
  <si>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</si>
  <si>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</si>
  <si>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</si>
  <si>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</si>
  <si>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</si>
  <si>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</si>
  <si>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</si>
  <si>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</si>
  <si>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</si>
  <si>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</si>
  <si>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</si>
  <si>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</si>
  <si>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</si>
  <si>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</si>
  <si>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</si>
  <si>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</si>
  <si>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</si>
  <si>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</si>
  <si>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</si>
  <si>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</si>
  <si>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</si>
  <si>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</si>
  <si>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</si>
  <si>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</si>
  <si>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</si>
  <si>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</si>
  <si>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</si>
  <si>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</si>
  <si>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</si>
  <si>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</si>
  <si>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</si>
  <si>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</si>
  <si>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</si>
  <si>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</si>
  <si>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</si>
  <si>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</si>
  <si>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</si>
  <si>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</si>
  <si>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</si>
  <si>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</si>
  <si>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</si>
  <si>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</si>
  <si>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</si>
  <si>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</si>
  <si>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</si>
  <si>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</si>
  <si>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</si>
  <si>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</si>
  <si>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</si>
  <si>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</si>
  <si>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</si>
  <si>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</si>
  <si>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</si>
  <si>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</si>
  <si>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</si>
  <si>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</si>
  <si>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</si>
  <si>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</si>
  <si>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</si>
  <si>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</si>
  <si>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</si>
  <si>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</si>
  <si>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</si>
  <si>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</si>
  <si>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</si>
  <si>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</si>
  <si>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</si>
  <si>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</si>
  <si>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</si>
  <si>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</si>
  <si>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</si>
  <si>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</si>
  <si>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</si>
  <si>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</si>
  <si>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</si>
  <si>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</si>
  <si>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</si>
  <si>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</si>
  <si>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</si>
  <si>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</si>
  <si>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</si>
  <si>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</si>
  <si>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</si>
  <si>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</si>
  <si>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</si>
  <si>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</si>
  <si>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</si>
  <si>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</si>
  <si>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</si>
  <si>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</si>
  <si>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</si>
  <si>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</si>
  <si>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</si>
  <si>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</si>
  <si>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</si>
  <si>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</si>
  <si>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</si>
  <si>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</si>
  <si>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</si>
  <si>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</si>
  <si>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</si>
  <si>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</si>
  <si>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</si>
  <si>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</si>
  <si>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</si>
  <si>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</si>
  <si>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</si>
  <si>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</si>
  <si>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</si>
  <si>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</si>
  <si>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</si>
  <si>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</si>
  <si>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</si>
  <si>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</si>
  <si>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</si>
  <si>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</si>
  <si>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</si>
  <si>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</si>
  <si>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</si>
  <si>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</si>
  <si>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</si>
  <si>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</si>
  <si>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</si>
  <si>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</si>
  <si>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</si>
  <si>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</si>
  <si>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</si>
  <si>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</si>
  <si>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</si>
  <si>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</si>
  <si>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</si>
  <si>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</si>
  <si>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</si>
  <si>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</si>
  <si>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</si>
  <si>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</si>
  <si>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</si>
  <si>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</si>
  <si>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</si>
  <si>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</si>
  <si>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</si>
  <si>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</si>
  <si>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</si>
  <si>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</si>
  <si>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</si>
  <si>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</si>
  <si>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</si>
  <si>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</si>
  <si>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</si>
  <si>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</si>
  <si>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</si>
  <si>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</si>
  <si>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</si>
  <si>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</si>
  <si>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</si>
  <si>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</si>
  <si>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</si>
  <si>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</si>
  <si>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</si>
  <si>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</si>
  <si>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</si>
  <si>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</si>
  <si>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</si>
  <si>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</si>
  <si>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</si>
  <si>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</si>
  <si>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</si>
  <si>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</si>
  <si>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</si>
  <si>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</si>
  <si>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</si>
  <si>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</si>
  <si>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</si>
  <si>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</si>
  <si>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</si>
  <si>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</si>
  <si>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</si>
  <si>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</si>
  <si>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</si>
  <si>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</si>
  <si>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</si>
  <si>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</si>
  <si>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</si>
  <si>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</si>
  <si>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</si>
  <si>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</si>
  <si>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</si>
  <si>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</si>
  <si>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</si>
  <si>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</si>
  <si>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</si>
  <si>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</si>
  <si>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</si>
  <si>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</si>
  <si>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</si>
  <si>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</si>
  <si>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</si>
  <si>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</si>
  <si>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</si>
  <si>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</si>
  <si>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</si>
  <si>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</si>
  <si>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</si>
  <si>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</si>
  <si>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</si>
  <si>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</si>
  <si>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</si>
  <si>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</si>
  <si>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</si>
  <si>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</si>
  <si>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</si>
  <si>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</si>
  <si>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</si>
  <si>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</si>
  <si>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</si>
  <si>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</si>
  <si>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</si>
  <si>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</si>
  <si>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</si>
  <si>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</si>
  <si>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</si>
  <si>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</si>
  <si>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</si>
  <si>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</si>
  <si>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</si>
  <si>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</si>
  <si>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</si>
  <si>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</si>
  <si>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</si>
  <si>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</si>
  <si>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</si>
  <si>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</si>
  <si>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</si>
  <si>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</si>
  <si>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</si>
  <si>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</si>
  <si>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</si>
  <si>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</si>
  <si>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</si>
  <si>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</si>
  <si>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</si>
  <si>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</si>
  <si>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</si>
  <si>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</si>
  <si>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</si>
  <si>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</si>
  <si>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</si>
  <si>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</si>
  <si>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</si>
  <si>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</si>
  <si>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</si>
  <si>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</si>
  <si>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</si>
  <si>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</si>
  <si>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</si>
  <si>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</si>
  <si>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</si>
  <si>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</si>
  <si>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</si>
  <si>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</si>
  <si>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</si>
  <si>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</si>
  <si>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</si>
  <si>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</si>
  <si>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</si>
  <si>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</si>
  <si>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</si>
  <si>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</si>
  <si>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</si>
  <si>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</si>
  <si>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</si>
  <si>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</si>
  <si>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</si>
  <si>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</si>
  <si>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</si>
  <si>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</si>
  <si>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</si>
  <si>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</si>
  <si>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</si>
  <si>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</si>
  <si>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</si>
  <si>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</si>
  <si>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</si>
  <si>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</si>
  <si>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</si>
  <si>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</si>
  <si>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</si>
  <si>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</si>
  <si>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</si>
  <si>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</si>
  <si>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</si>
  <si>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</si>
  <si>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</si>
  <si>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</si>
  <si>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</si>
  <si>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</si>
  <si>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</si>
  <si>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</si>
  <si>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</si>
  <si>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</si>
  <si>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</si>
  <si>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</si>
  <si>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</si>
  <si>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</si>
  <si>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</si>
  <si>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</si>
  <si>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</si>
  <si>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</si>
  <si>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</si>
  <si>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</si>
  <si>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</si>
  <si>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</si>
  <si>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</si>
  <si>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</si>
  <si>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</si>
  <si>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</si>
  <si>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</si>
  <si>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</si>
  <si>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</si>
  <si>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</si>
  <si>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</si>
  <si>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</si>
  <si>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</si>
  <si>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</si>
  <si>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</si>
  <si>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</si>
  <si>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</si>
  <si>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</si>
  <si>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</si>
  <si>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</si>
  <si>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</si>
  <si>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</si>
  <si>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</si>
  <si>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</si>
  <si>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</si>
  <si>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</si>
  <si>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</si>
  <si>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</si>
  <si>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</si>
  <si>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</si>
  <si>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</si>
  <si>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</si>
  <si>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</si>
  <si>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</si>
  <si>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</si>
  <si>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</si>
  <si>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</si>
  <si>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</si>
  <si>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</si>
  <si>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</si>
  <si>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</si>
  <si>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</si>
  <si>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</si>
  <si>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</si>
  <si>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</si>
  <si>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</si>
  <si>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</si>
  <si>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</si>
  <si>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</si>
  <si>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</si>
  <si>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</si>
  <si>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</si>
  <si>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</si>
  <si>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</si>
  <si>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</si>
  <si>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</si>
  <si>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</si>
  <si>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</si>
  <si>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</si>
  <si>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</si>
  <si>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</si>
  <si>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</si>
  <si>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</si>
  <si>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</si>
  <si>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</si>
  <si>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</si>
  <si>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</si>
  <si>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</si>
  <si>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</si>
  <si>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</si>
  <si>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</si>
  <si>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</si>
  <si>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</si>
  <si>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</si>
  <si>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</si>
  <si>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</si>
  <si>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</si>
  <si>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</si>
  <si>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</si>
  <si>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</si>
  <si>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</si>
  <si>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</si>
  <si>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</si>
  <si>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</si>
  <si>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</si>
  <si>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</si>
  <si>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</si>
  <si>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</si>
  <si>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</si>
  <si>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</si>
  <si>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</si>
  <si>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</si>
  <si>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</si>
  <si>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</si>
  <si>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</si>
  <si>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</si>
  <si>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</si>
  <si>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</si>
  <si>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</si>
  <si>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</si>
  <si>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</si>
  <si>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</si>
  <si>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</si>
  <si>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</si>
  <si>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</si>
  <si>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</si>
  <si>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</si>
  <si>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</si>
  <si>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</si>
  <si>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</si>
  <si>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</si>
  <si>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</si>
  <si>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</si>
  <si>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</si>
  <si>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</si>
  <si>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</si>
  <si>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</si>
  <si>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</si>
  <si>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</si>
  <si>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</si>
  <si>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</si>
  <si>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</si>
  <si>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</si>
  <si>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</si>
  <si>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</si>
  <si>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</si>
  <si>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</si>
  <si>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</si>
  <si>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</si>
  <si>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</si>
  <si>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</si>
  <si>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</si>
  <si>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</si>
  <si>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</si>
  <si>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</si>
  <si>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</si>
  <si>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</si>
  <si>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</si>
  <si>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</si>
  <si>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</si>
  <si>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</si>
  <si>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</si>
  <si>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</si>
  <si>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</si>
  <si>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</si>
  <si>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</si>
  <si>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</si>
  <si>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</si>
  <si>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</si>
  <si>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</si>
  <si>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</si>
  <si>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</si>
  <si>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</si>
  <si>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</si>
  <si>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</si>
  <si>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</si>
  <si>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</si>
  <si>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</si>
  <si>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</si>
  <si>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</si>
  <si>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</si>
  <si>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</si>
  <si>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</si>
  <si>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</si>
  <si>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</si>
  <si>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</si>
  <si>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</si>
  <si>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</si>
  <si>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</si>
  <si>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</si>
  <si>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</si>
  <si>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</si>
  <si>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</si>
  <si>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</si>
  <si>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</si>
  <si>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</si>
  <si>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</si>
  <si>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</si>
  <si>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</si>
  <si>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</si>
  <si>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</si>
  <si>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</si>
  <si>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</si>
  <si>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</si>
  <si>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</si>
  <si>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</si>
  <si>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</si>
  <si>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</si>
  <si>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</si>
  <si>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</si>
  <si>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</si>
  <si>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</si>
  <si>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</si>
  <si>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</si>
  <si>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</si>
  <si>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</si>
  <si>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</si>
  <si>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</si>
  <si>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</si>
  <si>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</si>
  <si>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</si>
  <si>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</si>
  <si>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</si>
  <si>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</si>
  <si>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</si>
  <si>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</si>
  <si>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</si>
  <si>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</si>
  <si>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</si>
  <si>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</si>
  <si>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</si>
  <si>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</si>
  <si>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</si>
  <si>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</si>
  <si>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</si>
  <si>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</si>
  <si>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</si>
  <si>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</si>
  <si>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</si>
  <si>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</si>
  <si>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</si>
  <si>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</si>
  <si>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</si>
  <si>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</si>
  <si>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</si>
  <si>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</si>
  <si>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</si>
  <si>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</si>
  <si>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</si>
  <si>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</si>
  <si>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</si>
  <si>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</si>
  <si>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</si>
  <si>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</si>
  <si>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</si>
  <si>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</si>
  <si>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</si>
  <si>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</si>
  <si>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</si>
  <si>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</si>
  <si>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</si>
  <si>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</si>
  <si>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</si>
  <si>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</si>
  <si>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</si>
  <si>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</si>
  <si>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</si>
  <si>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</si>
  <si>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</si>
  <si>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</si>
  <si>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</si>
  <si>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</si>
  <si>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</si>
  <si>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</si>
  <si>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</si>
  <si>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</si>
  <si>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</si>
  <si>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</si>
  <si>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</si>
  <si>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</si>
  <si>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</si>
  <si>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</si>
  <si>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</si>
  <si>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</si>
  <si>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</si>
  <si>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</si>
  <si>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</si>
  <si>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</si>
  <si>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</si>
  <si>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</si>
  <si>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</si>
  <si>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</si>
  <si>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</si>
  <si>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</si>
  <si>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</si>
  <si>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</si>
  <si>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</si>
  <si>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</si>
  <si>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</si>
  <si>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</si>
  <si>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</si>
  <si>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</si>
  <si>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</si>
  <si>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</si>
  <si>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</si>
  <si>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</si>
  <si>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</si>
  <si>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</si>
  <si>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</si>
  <si>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</si>
  <si>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</si>
  <si>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</si>
  <si>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</si>
  <si>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</si>
  <si>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</si>
  <si>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</si>
  <si>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</si>
  <si>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</si>
  <si>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</si>
  <si>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</si>
  <si>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</si>
  <si>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</si>
  <si>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</si>
  <si>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</si>
  <si>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</si>
  <si>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</si>
  <si>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</si>
  <si>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</si>
  <si>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</si>
  <si>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</si>
  <si>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</si>
  <si>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</si>
  <si>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</si>
  <si>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</si>
  <si>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</si>
  <si>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</si>
  <si>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</si>
  <si>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</si>
  <si>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</si>
  <si>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</si>
  <si>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</si>
  <si>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</si>
  <si>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</si>
  <si>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</si>
  <si>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</si>
  <si>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</si>
  <si>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</si>
  <si>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</si>
  <si>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</si>
  <si>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</si>
  <si>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</si>
  <si>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</si>
  <si>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</si>
  <si>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</si>
  <si>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</si>
  <si>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</si>
  <si>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</si>
  <si>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</si>
  <si>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</si>
  <si>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</si>
  <si>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</si>
  <si>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</si>
  <si>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</si>
  <si>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</si>
  <si>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</si>
  <si>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</si>
  <si>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</si>
  <si>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</si>
  <si>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</si>
  <si>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</si>
  <si>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</si>
  <si>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</si>
  <si>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</si>
  <si>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</si>
  <si>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</si>
  <si>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</si>
  <si>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</si>
  <si>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</si>
  <si>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</si>
  <si>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</si>
  <si>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</si>
  <si>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</si>
  <si>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</si>
  <si>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</si>
  <si>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</si>
  <si>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</si>
  <si>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</si>
  <si>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</si>
  <si>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</si>
  <si>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</si>
  <si>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</si>
  <si>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</si>
  <si>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</si>
  <si>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</si>
  <si>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</si>
  <si>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</si>
  <si>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</si>
  <si>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</si>
  <si>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</si>
  <si>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</si>
  <si>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</si>
  <si>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</si>
  <si>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</si>
  <si>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</si>
  <si>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</si>
  <si>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</si>
  <si>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</si>
  <si>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</si>
  <si>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</si>
  <si>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</si>
  <si>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</si>
  <si>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</si>
  <si>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</si>
  <si>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</si>
  <si>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</si>
  <si>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</si>
  <si>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</si>
  <si>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</si>
  <si>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</si>
  <si>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</si>
  <si>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</si>
  <si>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</si>
  <si>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</si>
  <si>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</si>
  <si>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</si>
  <si>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</si>
  <si>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</si>
  <si>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</si>
  <si>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</si>
  <si>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</si>
  <si>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</si>
  <si>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</si>
  <si>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</si>
  <si>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</si>
  <si>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</si>
  <si>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</si>
  <si>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</si>
  <si>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</si>
  <si>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</si>
  <si>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</si>
  <si>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</si>
  <si>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</si>
  <si>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</si>
  <si>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</si>
  <si>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</si>
  <si>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</si>
  <si>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</si>
  <si>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</si>
  <si>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</si>
  <si>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</si>
  <si>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</si>
  <si>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</si>
  <si>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</si>
  <si>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</si>
  <si>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</si>
  <si>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</si>
  <si>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</si>
  <si>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</si>
  <si>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</si>
  <si>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</si>
  <si>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</si>
  <si>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</si>
  <si>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</si>
  <si>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</si>
  <si>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</si>
  <si>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</si>
  <si>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</si>
  <si>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</si>
  <si>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</si>
  <si>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</si>
  <si>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</si>
  <si>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</si>
  <si>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</si>
  <si>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</si>
  <si>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</si>
  <si>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</si>
  <si>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</si>
  <si>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</si>
  <si>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</si>
  <si>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</si>
  <si>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</si>
  <si>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</si>
  <si>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</si>
  <si>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</si>
  <si>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</si>
  <si>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</si>
  <si>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</si>
  <si>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</si>
  <si>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</si>
  <si>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</si>
  <si>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</si>
  <si>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</si>
  <si>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</si>
  <si>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</si>
  <si>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</si>
  <si>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</si>
  <si>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</si>
  <si>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</si>
  <si>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</si>
  <si>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</si>
  <si>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</si>
  <si>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</si>
  <si>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</si>
  <si>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</si>
  <si>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</si>
  <si>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</si>
  <si>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</si>
  <si>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</si>
  <si>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</si>
  <si>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</si>
  <si>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</si>
  <si>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</si>
  <si>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</si>
  <si>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</si>
  <si>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</si>
  <si>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</si>
  <si>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</si>
  <si>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</si>
  <si>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</si>
  <si>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</si>
  <si>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</si>
  <si>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</si>
  <si>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</si>
  <si>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</si>
  <si>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</si>
  <si>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</si>
  <si>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</si>
  <si>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</si>
  <si>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</si>
  <si>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</si>
  <si>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</si>
  <si>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</si>
  <si>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</si>
  <si>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</si>
  <si>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</si>
  <si>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</si>
  <si>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</si>
  <si>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</si>
  <si>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</si>
  <si>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</si>
  <si>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</si>
  <si>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</si>
  <si>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</si>
  <si>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</si>
  <si>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</si>
  <si>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</si>
  <si>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</si>
  <si>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</si>
  <si>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</si>
  <si>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</si>
  <si>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</si>
  <si>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</si>
  <si>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</si>
  <si>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</si>
  <si>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</si>
  <si>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</si>
  <si>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</si>
  <si>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</si>
  <si>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</si>
  <si>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</si>
  <si>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</si>
  <si>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</si>
  <si>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</si>
  <si>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</si>
  <si>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</si>
  <si>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</si>
  <si>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</si>
  <si>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</si>
  <si>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</si>
  <si>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</si>
  <si>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</si>
  <si>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</si>
  <si>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</si>
  <si>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</si>
  <si>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</si>
  <si>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</si>
  <si>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</si>
  <si>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</si>
  <si>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</si>
  <si>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</si>
  <si>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</si>
  <si>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</si>
  <si>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</si>
  <si>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</si>
  <si>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</si>
  <si>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</si>
  <si>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</si>
  <si>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</si>
  <si>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</si>
  <si>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</si>
  <si>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</si>
  <si>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</si>
  <si>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</si>
  <si>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</si>
  <si>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</si>
  <si>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</si>
  <si>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</si>
  <si>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</si>
  <si>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</si>
  <si>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</si>
  <si>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</si>
  <si>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</si>
  <si>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</si>
  <si>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</si>
  <si>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</si>
  <si>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</si>
  <si>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</si>
  <si>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</si>
  <si>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</si>
  <si>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</si>
  <si>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</si>
  <si>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</si>
  <si>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</si>
  <si>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</si>
  <si>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</si>
  <si>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</si>
  <si>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</si>
  <si>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</si>
  <si>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</si>
  <si>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</si>
  <si>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</si>
  <si>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</si>
  <si>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</si>
  <si>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</si>
  <si>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</si>
  <si>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</si>
  <si>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</si>
  <si>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</si>
  <si>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</si>
  <si>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</si>
  <si>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</si>
  <si>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</si>
  <si>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</si>
  <si>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</si>
  <si>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</si>
  <si>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</si>
  <si>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</si>
  <si>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</si>
  <si>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</si>
  <si>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</si>
  <si>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</si>
  <si>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</si>
  <si>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</si>
  <si>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</si>
  <si>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</si>
  <si>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</si>
  <si>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</si>
  <si>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</si>
  <si>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</si>
  <si>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</si>
  <si>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</si>
  <si>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</si>
  <si>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</si>
  <si>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</si>
  <si>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</si>
  <si>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</si>
  <si>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</si>
  <si>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</si>
  <si>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</si>
  <si>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</si>
  <si>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</si>
  <si>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</si>
  <si>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</si>
  <si>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</si>
  <si>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</si>
  <si>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</si>
  <si>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</si>
  <si>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</si>
  <si>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</si>
  <si>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</si>
  <si>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</si>
  <si>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</si>
  <si>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</si>
  <si>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</si>
  <si>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</si>
  <si>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</si>
  <si>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</si>
  <si>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</si>
  <si>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</si>
  <si>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</si>
  <si>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</si>
  <si>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</si>
  <si>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</si>
  <si>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</si>
  <si>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</si>
  <si>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</si>
  <si>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</si>
  <si>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</si>
  <si>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</si>
  <si>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</si>
  <si>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</si>
  <si>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</si>
  <si>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</si>
  <si>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</si>
  <si>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</si>
  <si>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</si>
  <si>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</si>
  <si>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</si>
  <si>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</si>
  <si>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</si>
  <si>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</si>
  <si>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</si>
  <si>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</si>
  <si>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</si>
  <si>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</si>
  <si>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</si>
  <si>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</si>
  <si>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</si>
  <si>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</si>
  <si>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</si>
  <si>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</si>
  <si>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</si>
  <si>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</si>
  <si>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</si>
  <si>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</si>
  <si>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</si>
  <si>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</si>
  <si>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</si>
  <si>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</si>
  <si>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</si>
  <si>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</si>
  <si>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</si>
  <si>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</si>
  <si>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</si>
  <si>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</si>
  <si>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</si>
  <si>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</si>
  <si>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</si>
  <si>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</si>
  <si>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</si>
  <si>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</si>
  <si>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</si>
  <si>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</si>
  <si>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</si>
  <si>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</si>
  <si>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</si>
  <si>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</si>
  <si>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</si>
  <si>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</si>
  <si>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</si>
  <si>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</si>
  <si>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</si>
  <si>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</si>
  <si>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</si>
  <si>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</si>
  <si>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</si>
  <si>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</si>
  <si>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</si>
  <si>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</si>
  <si>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</si>
  <si>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</si>
  <si>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</si>
  <si>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</si>
  <si>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</si>
  <si>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</si>
  <si>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</si>
  <si>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</si>
  <si>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</si>
  <si>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</si>
  <si>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</si>
  <si>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</si>
  <si>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</si>
  <si>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</si>
  <si>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</si>
  <si>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</si>
  <si>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</si>
  <si>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</si>
  <si>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</si>
  <si>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</si>
  <si>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</si>
  <si>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</si>
  <si>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</si>
  <si>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</si>
  <si>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</si>
  <si>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</si>
  <si>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</si>
  <si>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</si>
  <si>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</si>
  <si>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</si>
  <si>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</si>
  <si>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</si>
  <si>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</si>
  <si>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</si>
  <si>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</si>
  <si>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</si>
  <si>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</si>
  <si>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</si>
  <si>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</si>
  <si>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</si>
  <si>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</si>
  <si>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</si>
  <si>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</si>
  <si>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</si>
  <si>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</si>
  <si>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</si>
  <si>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</si>
  <si>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</si>
  <si>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</si>
  <si>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</si>
  <si>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</si>
  <si>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</si>
  <si>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</si>
  <si>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</si>
  <si>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</si>
  <si>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</si>
  <si>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</si>
  <si>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</si>
  <si>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</si>
  <si>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</si>
  <si>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</si>
  <si>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</si>
  <si>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</si>
  <si>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</si>
  <si>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</si>
  <si>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</si>
  <si>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</si>
  <si>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</si>
  <si>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</si>
  <si>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</si>
  <si>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</si>
  <si>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</si>
  <si>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</si>
  <si>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</si>
  <si>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</si>
  <si>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</si>
  <si>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</si>
  <si>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</si>
  <si>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</si>
  <si>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</si>
  <si>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</si>
  <si>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</si>
  <si>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</si>
  <si>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</si>
  <si>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</si>
  <si>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</si>
  <si>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</si>
  <si>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</si>
  <si>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</si>
  <si>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</si>
  <si>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</si>
  <si>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</si>
  <si>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</si>
  <si>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</si>
  <si>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</si>
  <si>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</si>
  <si>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</si>
  <si>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</si>
  <si>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</si>
  <si>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</si>
  <si>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</si>
  <si>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</si>
  <si>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</si>
  <si>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</si>
  <si>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</si>
  <si>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</si>
  <si>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</si>
  <si>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</si>
  <si>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</si>
  <si>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</si>
  <si>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</si>
  <si>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</si>
  <si>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</si>
  <si>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</si>
  <si>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</si>
  <si>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</si>
  <si>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</si>
  <si>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</si>
  <si>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</si>
  <si>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</si>
  <si>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</si>
  <si>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</si>
  <si>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</si>
  <si>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</si>
  <si>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</si>
  <si>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</si>
  <si>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</si>
  <si>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</si>
  <si>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</si>
  <si>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</si>
  <si>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</si>
  <si>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</si>
  <si>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</si>
  <si>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</si>
  <si>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</si>
  <si>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</si>
  <si>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</si>
  <si>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</si>
  <si>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</si>
  <si>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</si>
  <si>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</si>
  <si>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</si>
  <si>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</si>
  <si>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</si>
  <si>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</si>
  <si>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</si>
  <si>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</si>
  <si>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</si>
  <si>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</si>
  <si>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</si>
  <si>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</si>
  <si>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</si>
  <si>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</si>
  <si>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</si>
  <si>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</si>
  <si>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</si>
  <si>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</si>
  <si>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</si>
  <si>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</si>
  <si>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</si>
  <si>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</si>
  <si>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</si>
  <si>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</si>
  <si>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</si>
  <si>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</si>
  <si>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</si>
  <si>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</si>
  <si>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</si>
  <si>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</si>
  <si>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</si>
  <si>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</si>
  <si>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</si>
  <si>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</si>
  <si>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</si>
  <si>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</si>
  <si>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</si>
  <si>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</si>
  <si>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</si>
  <si>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</si>
  <si>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</si>
  <si>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</si>
  <si>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</si>
  <si>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</si>
  <si>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</si>
  <si>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</si>
  <si>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</si>
  <si>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</si>
  <si>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</si>
  <si>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</si>
  <si>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</si>
  <si>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</si>
  <si>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</si>
  <si>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</si>
  <si>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</si>
  <si>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</si>
  <si>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</si>
  <si>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</si>
  <si>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</si>
  <si>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</si>
  <si>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</si>
  <si>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</si>
  <si>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</si>
  <si>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</si>
  <si>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</si>
  <si>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</si>
  <si>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</si>
  <si>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</si>
  <si>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</si>
  <si>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</si>
  <si>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</si>
  <si>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</si>
  <si>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</si>
  <si>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</si>
  <si>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</si>
  <si>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</si>
  <si>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</si>
  <si>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</si>
  <si>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</si>
  <si>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</si>
  <si>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</si>
  <si>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</si>
  <si>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</si>
  <si>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</si>
  <si>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</si>
  <si>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</si>
  <si>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</si>
  <si>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</si>
  <si>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</si>
  <si>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</si>
  <si>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</si>
  <si>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</si>
  <si>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</si>
  <si>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</si>
  <si>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</si>
  <si>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</si>
  <si>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</si>
  <si>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</si>
  <si>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</si>
  <si>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</si>
  <si>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</si>
  <si>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</si>
  <si>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</si>
  <si>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</si>
  <si>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</si>
  <si>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</si>
  <si>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</si>
  <si>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</si>
  <si>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</si>
  <si>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</si>
  <si>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</si>
  <si>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</si>
  <si>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</si>
  <si>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</si>
  <si>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</si>
  <si>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</si>
  <si>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</si>
  <si>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</si>
  <si>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</si>
  <si>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</si>
  <si>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</si>
  <si>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</si>
  <si>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</si>
  <si>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</si>
  <si>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</si>
  <si>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</si>
  <si>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</si>
  <si>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</si>
  <si>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</si>
  <si>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</si>
  <si>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</si>
  <si>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</si>
  <si>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</si>
  <si>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</si>
  <si>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</si>
  <si>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</si>
  <si>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</si>
  <si>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</si>
  <si>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</si>
  <si>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</si>
  <si>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</si>
  <si>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</si>
  <si>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</si>
  <si>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</si>
  <si>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</si>
  <si>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</si>
  <si>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</si>
  <si>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</si>
  <si>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</si>
  <si>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</si>
  <si>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</si>
  <si>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</si>
  <si>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</si>
  <si>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</si>
  <si>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</si>
  <si>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</si>
  <si>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</si>
  <si>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</si>
  <si>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</si>
  <si>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</si>
  <si>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</si>
  <si>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</si>
  <si>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</si>
  <si>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</si>
  <si>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</si>
  <si>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</si>
  <si>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</si>
  <si>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</si>
  <si>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</si>
  <si>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</si>
  <si>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</si>
  <si>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</si>
  <si>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</si>
  <si>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</si>
  <si>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</si>
  <si>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</si>
  <si>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</si>
  <si>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</si>
  <si>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</si>
  <si>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</si>
  <si>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</si>
  <si>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</si>
  <si>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</si>
  <si>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</si>
  <si>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</si>
  <si>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</si>
  <si>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</si>
  <si>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</si>
  <si>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</si>
  <si>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</si>
  <si>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</si>
  <si>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</si>
  <si>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</si>
  <si>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</si>
  <si>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</si>
  <si>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</si>
  <si>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</si>
  <si>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</si>
  <si>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</si>
  <si>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</si>
  <si>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</si>
  <si>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</si>
  <si>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</si>
  <si>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</si>
  <si>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</si>
  <si>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</si>
  <si>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</si>
  <si>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</si>
  <si>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</si>
  <si>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</si>
  <si>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</si>
  <si>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</si>
  <si>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</si>
  <si>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</si>
  <si>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</si>
  <si>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</si>
  <si>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</si>
  <si>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</si>
  <si>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</si>
  <si>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</si>
  <si>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</si>
  <si>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</si>
  <si>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</si>
  <si>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</si>
  <si>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</si>
  <si>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</si>
  <si>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</si>
  <si>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</si>
  <si>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</si>
  <si>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</si>
  <si>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</si>
  <si>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</si>
  <si>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</si>
  <si>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</si>
  <si>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</si>
  <si>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</si>
  <si>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</si>
  <si>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</si>
  <si>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</si>
  <si>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</si>
  <si>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</si>
  <si>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</si>
  <si>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</si>
  <si>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</si>
  <si>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</si>
  <si>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</si>
  <si>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</si>
  <si>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</si>
  <si>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</si>
  <si>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</si>
  <si>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</si>
  <si>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</si>
  <si>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</si>
  <si>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</si>
  <si>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</si>
  <si>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</si>
  <si>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</si>
  <si>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</si>
  <si>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</si>
  <si>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</si>
  <si>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</si>
  <si>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</si>
  <si>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</si>
  <si>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</si>
  <si>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</si>
  <si>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</si>
  <si>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</si>
  <si>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</si>
  <si>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</si>
  <si>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</si>
  <si>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</si>
  <si>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</si>
  <si>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</si>
  <si>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</si>
  <si>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</si>
  <si>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</si>
  <si>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</si>
  <si>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</si>
  <si>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</si>
  <si>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</si>
  <si>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</si>
  <si>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</si>
  <si>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</si>
  <si>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</si>
  <si>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</si>
  <si>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</si>
  <si>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</si>
  <si>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</si>
  <si>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</si>
  <si>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</si>
  <si>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</si>
  <si>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</si>
  <si>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</si>
  <si>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</si>
  <si>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</si>
  <si>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</si>
  <si>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</si>
  <si>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</si>
  <si>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</si>
  <si>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</si>
  <si>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</si>
  <si>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</si>
  <si>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</si>
  <si>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</si>
  <si>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</si>
  <si>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</si>
  <si>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</si>
  <si>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</si>
  <si>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</si>
  <si>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</si>
  <si>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</si>
  <si>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</si>
  <si>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</si>
  <si>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</si>
  <si>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</si>
  <si>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</si>
  <si>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</si>
  <si>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</si>
  <si>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</si>
  <si>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</si>
  <si>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</si>
  <si>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</si>
  <si>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</si>
  <si>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</si>
  <si>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</si>
  <si>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</si>
  <si>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</si>
  <si>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</si>
  <si>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</si>
  <si>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</si>
  <si>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</si>
  <si>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</si>
  <si>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</si>
  <si>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</si>
  <si>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</si>
  <si>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</si>
  <si>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</si>
  <si>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</si>
  <si>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</si>
  <si>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</si>
  <si>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</si>
  <si>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</si>
  <si>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</si>
  <si>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</si>
  <si>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</si>
  <si>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</si>
  <si>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</si>
  <si>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</si>
  <si>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</si>
  <si>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</si>
  <si>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</si>
  <si>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</si>
  <si>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</si>
  <si>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</si>
  <si>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</si>
  <si>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</si>
  <si>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</si>
  <si>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</si>
  <si>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</si>
  <si>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</si>
  <si>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</si>
  <si>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</si>
  <si>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</si>
  <si>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</si>
  <si>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</si>
  <si>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</si>
  <si>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</si>
  <si>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</si>
  <si>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</si>
  <si>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</si>
  <si>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</si>
  <si>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</si>
  <si>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</si>
  <si>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</si>
  <si>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</si>
  <si>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</si>
  <si>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</si>
  <si>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</si>
  <si>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</si>
  <si>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</si>
  <si>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</si>
  <si>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</si>
  <si>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</si>
  <si>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</si>
  <si>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</si>
  <si>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</si>
  <si>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</si>
  <si>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</si>
  <si>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</si>
  <si>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</si>
  <si>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</si>
  <si>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</si>
  <si>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</si>
  <si>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</si>
  <si>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</si>
  <si>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</si>
  <si>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</si>
  <si>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</si>
  <si>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</si>
  <si>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</si>
  <si>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</si>
  <si>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</si>
  <si>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</si>
  <si>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</si>
  <si>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</si>
  <si>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</si>
  <si>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</si>
  <si>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</si>
  <si>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</si>
  <si>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</si>
  <si>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</si>
  <si>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</si>
  <si>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</si>
  <si>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</si>
  <si>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</si>
  <si>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</si>
  <si>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</si>
  <si>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</si>
  <si>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</si>
  <si>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</si>
  <si>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</si>
  <si>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</si>
  <si>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</si>
  <si>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</si>
  <si>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</si>
  <si>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</si>
  <si>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</si>
  <si>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</si>
  <si>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</si>
  <si>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</si>
  <si>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</si>
  <si>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</si>
  <si>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</si>
  <si>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</si>
  <si>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</si>
  <si>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</si>
  <si>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</si>
  <si>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</si>
  <si>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</si>
  <si>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</si>
  <si>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</si>
  <si>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</si>
  <si>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</si>
  <si>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</si>
  <si>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</si>
  <si>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</si>
  <si>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</si>
  <si>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</si>
  <si>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</si>
  <si>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</si>
  <si>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</si>
  <si>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</si>
  <si>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</si>
  <si>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</si>
  <si>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</si>
  <si>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</si>
  <si>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</si>
  <si>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</si>
  <si>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</si>
  <si>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</si>
  <si>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</si>
  <si>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</si>
  <si>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</si>
  <si>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</si>
  <si>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</si>
  <si>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</si>
  <si>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</si>
  <si>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</si>
  <si>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</si>
  <si>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</si>
  <si>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</si>
  <si>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</si>
  <si>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</si>
  <si>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</si>
  <si>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</si>
  <si>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</si>
  <si>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</si>
  <si>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</si>
  <si>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</si>
  <si>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</si>
  <si>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</si>
  <si>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</si>
  <si>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</si>
  <si>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</si>
  <si>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</si>
  <si>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</si>
  <si>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</si>
  <si>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</si>
  <si>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</si>
  <si>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</si>
  <si>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</si>
  <si>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</si>
  <si>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</si>
  <si>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</si>
  <si>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</si>
  <si>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</si>
  <si>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</si>
  <si>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</si>
  <si>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</si>
  <si>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</si>
  <si>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</si>
  <si>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</si>
  <si>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</si>
  <si>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</si>
  <si>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</si>
  <si>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</si>
  <si>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</si>
  <si>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</si>
  <si>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</si>
  <si>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</si>
  <si>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</si>
  <si>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</si>
  <si>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</si>
  <si>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</si>
  <si>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</si>
  <si>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</si>
  <si>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</si>
  <si>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</si>
  <si>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</si>
  <si>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</si>
  <si>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</si>
  <si>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</si>
  <si>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</si>
  <si>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</si>
  <si>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</si>
  <si>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</si>
  <si>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</si>
  <si>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</si>
  <si>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</si>
  <si>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</si>
  <si>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</si>
  <si>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</si>
  <si>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</si>
  <si>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</si>
  <si>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</si>
  <si>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</si>
  <si>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</si>
  <si>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</si>
  <si>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</si>
  <si>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</si>
  <si>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</si>
  <si>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</si>
  <si>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</si>
  <si>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</si>
  <si>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</si>
  <si>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</si>
  <si>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</si>
  <si>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</si>
  <si>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</si>
  <si>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</si>
  <si>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</si>
  <si>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</si>
  <si>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</si>
  <si>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</si>
  <si>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</si>
  <si>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</si>
  <si>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</si>
  <si>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</si>
  <si>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</si>
  <si>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</si>
  <si>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</si>
  <si>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</si>
  <si>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</si>
  <si>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</si>
  <si>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</si>
  <si>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</si>
  <si>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</si>
  <si>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</si>
  <si>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</si>
  <si>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</si>
  <si>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</si>
  <si>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</si>
  <si>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</si>
  <si>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</si>
  <si>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</si>
  <si>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</si>
  <si>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</si>
  <si>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</si>
  <si>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</si>
  <si>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</si>
  <si>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</si>
  <si>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</si>
  <si>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</si>
  <si>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</si>
  <si>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</si>
  <si>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</si>
  <si>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</si>
  <si>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</si>
  <si>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</si>
  <si>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</si>
  <si>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</si>
  <si>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</si>
  <si>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</si>
  <si>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</si>
  <si>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</si>
  <si>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</si>
  <si>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</si>
  <si>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</si>
  <si>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</si>
  <si>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</si>
  <si>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</si>
  <si>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</si>
  <si>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</si>
  <si>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</si>
  <si>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</si>
  <si>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</si>
  <si>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</si>
  <si>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</si>
  <si>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</si>
  <si>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</si>
  <si>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</si>
  <si>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</si>
  <si>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</si>
  <si>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</si>
  <si>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</si>
  <si>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</si>
  <si>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</si>
  <si>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</si>
  <si>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</si>
  <si>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</si>
  <si>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</si>
  <si>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</si>
  <si>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</si>
  <si>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</si>
  <si>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</si>
  <si>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</si>
  <si>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</si>
  <si>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</si>
  <si>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</si>
  <si>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</si>
  <si>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</si>
  <si>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</si>
  <si>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</si>
  <si>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</si>
  <si>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</si>
  <si>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</si>
  <si>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</si>
  <si>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</si>
  <si>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</si>
  <si>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</si>
  <si>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</si>
  <si>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</si>
  <si>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</si>
  <si>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</si>
  <si>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</si>
  <si>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</si>
  <si>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</si>
  <si>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</si>
  <si>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</si>
  <si>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</si>
  <si>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</si>
  <si>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</si>
  <si>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</si>
  <si>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</si>
  <si>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</si>
  <si>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</si>
  <si>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</si>
  <si>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</si>
  <si>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</si>
  <si>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</si>
  <si>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</si>
  <si>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</si>
  <si>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</si>
  <si>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</si>
  <si>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</si>
  <si>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</si>
  <si>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</si>
  <si>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</si>
  <si>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</si>
  <si>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</si>
  <si>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</si>
  <si>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</si>
  <si>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</si>
  <si>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</si>
  <si>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</si>
  <si>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</si>
  <si>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</si>
  <si>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</si>
  <si>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</si>
  <si>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</si>
  <si>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</si>
  <si>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</si>
  <si>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</si>
  <si>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</si>
  <si>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</si>
  <si>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</si>
  <si>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</si>
  <si>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</si>
  <si>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</si>
  <si>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</si>
  <si>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</si>
  <si>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</si>
  <si>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</si>
  <si>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</si>
  <si>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</si>
  <si>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</si>
  <si>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</si>
  <si>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</si>
  <si>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</si>
  <si>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</si>
  <si>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</si>
  <si>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</si>
  <si>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</si>
  <si>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</si>
  <si>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</si>
  <si>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</si>
  <si>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</si>
  <si>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</si>
  <si>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</si>
  <si>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</si>
  <si>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</si>
  <si>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</si>
  <si>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</si>
  <si>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</si>
  <si>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</si>
  <si>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</si>
  <si>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</si>
  <si>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</si>
  <si>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</si>
  <si>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</si>
  <si>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</si>
  <si>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</si>
  <si>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</si>
  <si>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</si>
  <si>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</si>
  <si>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</si>
  <si>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</si>
  <si>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</si>
  <si>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</si>
  <si>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</si>
  <si>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</si>
  <si>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</si>
  <si>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</si>
  <si>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</si>
  <si>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</si>
  <si>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</si>
  <si>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</si>
  <si>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</si>
  <si>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</si>
  <si>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</si>
  <si>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</si>
  <si>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</si>
  <si>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</si>
  <si>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</si>
  <si>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</si>
  <si>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</si>
  <si>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</si>
  <si>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</si>
  <si>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</si>
  <si>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</si>
  <si>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</si>
  <si>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</si>
  <si>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</si>
  <si>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</si>
  <si>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</si>
  <si>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</si>
  <si>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</si>
  <si>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</si>
  <si>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</si>
  <si>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</si>
  <si>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</si>
  <si>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</si>
  <si>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</si>
  <si>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</si>
  <si>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</si>
  <si>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</si>
  <si>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</si>
  <si>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</si>
  <si>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</si>
  <si>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</si>
  <si>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</si>
  <si>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</si>
  <si>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</si>
  <si>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</si>
  <si>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</si>
  <si>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</si>
  <si>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</si>
  <si>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</si>
  <si>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</si>
  <si>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</si>
  <si>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</si>
  <si>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</si>
  <si>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</si>
  <si>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</si>
  <si>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</si>
  <si>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</si>
  <si>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</si>
  <si>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</si>
  <si>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</si>
  <si>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</si>
  <si>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</si>
  <si>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</si>
  <si>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</si>
  <si>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</si>
  <si>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</si>
  <si>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</si>
  <si>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</si>
  <si>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</si>
  <si>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</si>
  <si>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</si>
  <si>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</si>
  <si>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</si>
  <si>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</si>
  <si>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</si>
  <si>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</si>
  <si>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</si>
  <si>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</si>
  <si>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</si>
  <si>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</si>
  <si>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</si>
  <si>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</si>
  <si>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</si>
  <si>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</si>
  <si>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</si>
  <si>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</si>
  <si>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</si>
  <si>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</si>
  <si>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</si>
  <si>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</si>
  <si>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</si>
  <si>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</si>
  <si>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</si>
  <si>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</si>
  <si>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</si>
  <si>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</si>
  <si>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</si>
  <si>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</si>
  <si>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</si>
  <si>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</si>
  <si>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</si>
  <si>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</si>
  <si>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</si>
  <si>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</si>
  <si>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</si>
  <si>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</si>
  <si>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</si>
  <si>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</si>
  <si>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</si>
  <si>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</si>
  <si>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</si>
  <si>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</si>
  <si>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</si>
  <si>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</si>
  <si>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</si>
  <si>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</si>
  <si>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</si>
  <si>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</si>
  <si>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</si>
  <si>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</si>
  <si>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</si>
  <si>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</si>
  <si>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</si>
  <si>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</si>
  <si>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</si>
  <si>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</si>
  <si>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</si>
  <si>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</si>
  <si>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</si>
  <si>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</si>
  <si>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</si>
  <si>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</si>
  <si>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</si>
  <si>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</si>
  <si>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</si>
  <si>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</si>
  <si>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</si>
  <si>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</si>
  <si>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</si>
  <si>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</si>
  <si>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</si>
  <si>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</si>
  <si>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</si>
  <si>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</si>
  <si>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</si>
  <si>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</si>
  <si>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</si>
  <si>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</si>
  <si>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</si>
  <si>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</si>
  <si>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</si>
  <si>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</si>
  <si>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</si>
  <si>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</si>
  <si>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</si>
  <si>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</si>
  <si>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</si>
  <si>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</si>
  <si>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</si>
  <si>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</si>
  <si>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</si>
  <si>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</si>
  <si>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</si>
  <si>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</si>
  <si>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</si>
  <si>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</si>
  <si>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</si>
  <si>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</si>
  <si>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</si>
  <si>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</si>
  <si>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</si>
  <si>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</si>
  <si>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</si>
  <si>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</si>
  <si>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</si>
  <si>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</si>
  <si>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</si>
  <si>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</si>
  <si>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</si>
  <si>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</si>
  <si>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</si>
  <si>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</si>
  <si>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</si>
  <si>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</si>
  <si>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</si>
  <si>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</si>
  <si>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</si>
  <si>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</si>
  <si>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</si>
  <si>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</si>
  <si>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</si>
  <si>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</si>
  <si>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</si>
  <si>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</si>
  <si>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</si>
  <si>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</si>
  <si>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</si>
  <si>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</si>
  <si>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</si>
  <si>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</si>
  <si>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</si>
  <si>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</si>
  <si>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</si>
  <si>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</si>
  <si>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</si>
  <si>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</si>
  <si>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</si>
  <si>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</si>
  <si>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</si>
  <si>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</si>
  <si>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</si>
  <si>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</si>
  <si>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</si>
  <si>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</si>
  <si>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</si>
  <si>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</si>
  <si>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</si>
  <si>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</si>
  <si>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</si>
  <si>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</si>
  <si>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</si>
  <si>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</si>
  <si>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</si>
  <si>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</si>
  <si>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</si>
  <si>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</si>
  <si>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</si>
  <si>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</si>
  <si>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</si>
  <si>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</si>
  <si>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</si>
  <si>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</si>
  <si>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</si>
  <si>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</si>
  <si>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</si>
  <si>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</si>
  <si>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</si>
  <si>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</si>
  <si>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</si>
  <si>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</si>
  <si>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</si>
  <si>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</si>
  <si>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</si>
  <si>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</si>
  <si>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</si>
  <si>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</si>
  <si>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</si>
  <si>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</si>
  <si>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</si>
  <si>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</si>
  <si>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</si>
  <si>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</si>
  <si>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</si>
  <si>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</si>
  <si>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</si>
  <si>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</si>
  <si>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</si>
  <si>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</si>
  <si>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</si>
  <si>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</si>
  <si>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</si>
  <si>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</si>
  <si>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</si>
  <si>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</si>
  <si>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</si>
  <si>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</si>
  <si>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</si>
  <si>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</si>
  <si>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</si>
  <si>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</si>
  <si>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</si>
  <si>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</si>
  <si>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</si>
  <si>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</si>
  <si>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</si>
  <si>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</si>
  <si>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</si>
  <si>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</si>
  <si>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</si>
  <si>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</si>
  <si>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</si>
  <si>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</si>
  <si>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</si>
  <si>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</si>
  <si>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</si>
  <si>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</si>
  <si>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</si>
  <si>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</si>
  <si>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</si>
  <si>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</si>
  <si>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</si>
  <si>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</si>
  <si>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</si>
  <si>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</si>
  <si>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</si>
  <si>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</si>
  <si>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</si>
  <si>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</si>
  <si>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</si>
  <si>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</si>
  <si>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</si>
  <si>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</si>
  <si>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</si>
  <si>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</si>
  <si>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</si>
  <si>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</si>
  <si>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</si>
  <si>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</si>
  <si>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</si>
  <si>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</si>
  <si>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</si>
  <si>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</si>
  <si>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</si>
  <si>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</si>
  <si>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</si>
  <si>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</si>
  <si>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</si>
  <si>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</si>
  <si>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</si>
  <si>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</si>
  <si>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</si>
  <si>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</si>
  <si>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</si>
  <si>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</si>
  <si>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</si>
  <si>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</si>
  <si>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</si>
  <si>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</si>
  <si>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</si>
  <si>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</si>
  <si>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</si>
  <si>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</si>
  <si>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</si>
  <si>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</si>
  <si>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</si>
  <si>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</si>
  <si>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</si>
  <si>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</si>
  <si>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</si>
  <si>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</si>
  <si>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</si>
  <si>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</si>
  <si>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</si>
  <si>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</si>
  <si>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</si>
  <si>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</si>
  <si>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</si>
  <si>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</si>
  <si>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</si>
  <si>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</si>
  <si>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</si>
  <si>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</si>
  <si>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</si>
  <si>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</si>
  <si>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</si>
  <si>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</si>
  <si>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</si>
  <si>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</si>
  <si>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</si>
  <si>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</si>
  <si>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</si>
  <si>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</si>
  <si>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</si>
  <si>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</si>
  <si>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</si>
  <si>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</si>
  <si>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</si>
  <si>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</si>
  <si>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</si>
  <si>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</si>
  <si>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</si>
  <si>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</si>
  <si>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</si>
  <si>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</si>
  <si>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</si>
  <si>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</si>
  <si>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</si>
  <si>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</si>
  <si>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</si>
  <si>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</si>
  <si>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</si>
  <si>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</si>
  <si>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</si>
  <si>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</si>
  <si>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</si>
  <si>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</si>
  <si>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</si>
  <si>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</si>
  <si>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</si>
  <si>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</si>
  <si>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</si>
  <si>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</si>
  <si>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</si>
  <si>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</si>
  <si>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</si>
  <si>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</si>
  <si>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</si>
  <si>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</si>
  <si>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</si>
  <si>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</si>
  <si>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</si>
  <si>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</si>
  <si>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</si>
  <si>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</si>
  <si>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</si>
  <si>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</si>
  <si>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</si>
  <si>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</si>
  <si>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</si>
  <si>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</si>
  <si>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</si>
  <si>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</si>
  <si>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</si>
  <si>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</si>
  <si>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</si>
  <si>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</si>
  <si>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</si>
  <si>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</si>
  <si>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</si>
  <si>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</si>
  <si>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</si>
  <si>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</si>
  <si>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</si>
  <si>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</si>
  <si>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</si>
  <si>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</si>
  <si>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</si>
  <si>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</si>
  <si>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</si>
  <si>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</si>
  <si>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</si>
  <si>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</si>
  <si>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</si>
  <si>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</si>
  <si>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</si>
  <si>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</si>
  <si>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</si>
  <si>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</si>
  <si>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</si>
  <si>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</si>
  <si>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</si>
  <si>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</si>
  <si>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</si>
  <si>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</si>
  <si>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</si>
  <si>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</si>
  <si>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</si>
  <si>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</si>
  <si>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</si>
  <si>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</si>
  <si>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</si>
  <si>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</si>
  <si>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</si>
  <si>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</si>
  <si>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</si>
  <si>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</si>
  <si>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</si>
  <si>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</si>
  <si>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</si>
  <si>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</si>
  <si>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</si>
  <si>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</si>
  <si>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</si>
  <si>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</si>
  <si>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</si>
  <si>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</si>
  <si>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</si>
  <si>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</si>
  <si>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</si>
  <si>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</si>
  <si>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</si>
  <si>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</si>
  <si>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</si>
  <si>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</si>
  <si>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</si>
  <si>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</si>
  <si>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</si>
  <si>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</si>
  <si>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</si>
  <si>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</si>
  <si>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</si>
  <si>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</si>
  <si>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</si>
  <si>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</si>
  <si>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</si>
  <si>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</si>
  <si>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</si>
  <si>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</si>
  <si>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</si>
  <si>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</si>
  <si>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</si>
  <si>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</si>
  <si>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</si>
  <si>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</si>
  <si>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</si>
  <si>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</si>
  <si>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</si>
  <si>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</si>
  <si>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</si>
  <si>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</si>
  <si>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</si>
  <si>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</si>
  <si>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</si>
  <si>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</si>
  <si>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</si>
  <si>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</si>
  <si>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</si>
  <si>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</si>
  <si>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</si>
  <si>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</si>
  <si>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</si>
  <si>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</si>
  <si>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</si>
  <si>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</si>
  <si>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</si>
  <si>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</si>
  <si>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</si>
  <si>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</si>
  <si>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</si>
  <si>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</si>
  <si>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</si>
  <si>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</si>
  <si>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</si>
  <si>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</si>
  <si>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</si>
  <si>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</si>
  <si>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</si>
  <si>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</si>
  <si>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</si>
  <si>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</si>
  <si>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</si>
  <si>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</si>
  <si>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</si>
  <si>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</si>
  <si>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</si>
  <si>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</si>
  <si>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</si>
  <si>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</si>
  <si>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</si>
  <si>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</si>
  <si>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</si>
  <si>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</si>
  <si>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</si>
  <si>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</si>
  <si>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</si>
  <si>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</si>
  <si>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</si>
  <si>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</si>
  <si>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</si>
  <si>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</si>
  <si>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</si>
  <si>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</si>
  <si>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</si>
  <si>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</si>
  <si>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</si>
  <si>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</si>
  <si>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</si>
  <si>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</si>
  <si>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</si>
  <si>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</si>
  <si>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</si>
  <si>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</si>
  <si>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</si>
  <si>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</si>
  <si>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</si>
  <si>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</si>
  <si>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</si>
  <si>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</si>
  <si>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</si>
  <si>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</si>
  <si>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</si>
  <si>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</si>
  <si>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</si>
  <si>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</si>
  <si>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</si>
  <si>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</si>
  <si>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</si>
  <si>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</si>
  <si>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</si>
  <si>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</si>
  <si>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</si>
  <si>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</si>
  <si>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</si>
  <si>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</si>
  <si>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</si>
  <si>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</si>
  <si>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</si>
  <si>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</si>
  <si>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</si>
  <si>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</si>
  <si>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</si>
  <si>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</si>
  <si>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</si>
  <si>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</si>
  <si>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</si>
  <si>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</si>
  <si>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</si>
  <si>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</si>
  <si>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</si>
  <si>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</si>
  <si>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</si>
  <si>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</si>
  <si>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</si>
  <si>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</si>
  <si>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</si>
  <si>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</si>
  <si>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</si>
  <si>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</si>
  <si>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</si>
  <si>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</si>
  <si>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</si>
  <si>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</si>
  <si>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</si>
  <si>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</si>
  <si>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</si>
  <si>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</si>
  <si>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</si>
  <si>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</si>
  <si>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</si>
  <si>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</si>
  <si>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</si>
  <si>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</si>
  <si>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</si>
  <si>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</si>
  <si>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</si>
  <si>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</si>
  <si>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</si>
  <si>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</si>
  <si>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</si>
  <si>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</si>
  <si>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</si>
  <si>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</si>
  <si>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</si>
  <si>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</si>
  <si>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</si>
  <si>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</si>
  <si>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</si>
  <si>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</si>
  <si>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</si>
  <si>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</si>
  <si>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</si>
  <si>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</si>
  <si>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</si>
  <si>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</si>
  <si>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</si>
  <si>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</si>
  <si>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</si>
  <si>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</si>
  <si>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</si>
  <si>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</si>
  <si>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</si>
  <si>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</si>
  <si>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</si>
  <si>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</si>
  <si>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</si>
  <si>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</si>
  <si>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</si>
  <si>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</si>
  <si>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</si>
  <si>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</si>
  <si>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</si>
  <si>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</si>
  <si>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</si>
  <si>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</si>
  <si>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</si>
  <si>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</si>
  <si>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</si>
  <si>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</si>
  <si>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</si>
  <si>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</si>
  <si>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</si>
  <si>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</si>
  <si>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</si>
  <si>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</si>
  <si>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</si>
  <si>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</si>
  <si>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</si>
  <si>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</si>
  <si>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</si>
  <si>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</si>
  <si>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</si>
  <si>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</si>
  <si>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</si>
  <si>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</si>
  <si>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</si>
  <si>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</si>
  <si>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</si>
  <si>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</si>
  <si>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</si>
  <si>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</si>
  <si>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</si>
  <si>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</si>
  <si>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</si>
  <si>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</si>
  <si>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</si>
  <si>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</si>
  <si>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</si>
  <si>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</si>
  <si>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</si>
  <si>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</si>
  <si>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</si>
  <si>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</si>
  <si>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</si>
  <si>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</si>
  <si>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</si>
  <si>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</si>
  <si>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</si>
  <si>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</si>
  <si>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</si>
  <si>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</si>
  <si>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</si>
  <si>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</si>
  <si>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</si>
  <si>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</si>
  <si>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</si>
  <si>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</si>
  <si>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</si>
  <si>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</si>
  <si>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</si>
  <si>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</si>
  <si>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</si>
  <si>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</si>
  <si>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</si>
  <si>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</si>
  <si>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</si>
  <si>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</si>
  <si>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</si>
  <si>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</si>
  <si>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</si>
  <si>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</si>
  <si>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</si>
  <si>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</si>
  <si>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</si>
  <si>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</si>
  <si>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</si>
  <si>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</si>
  <si>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</si>
  <si>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</si>
  <si>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</si>
  <si>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</si>
  <si>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</si>
  <si>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</si>
  <si>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</si>
  <si>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</si>
  <si>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</si>
  <si>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</si>
  <si>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</si>
  <si>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</si>
  <si>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</si>
  <si>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</si>
  <si>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</si>
  <si>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</si>
  <si>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</si>
  <si>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</si>
  <si>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</si>
  <si>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</si>
  <si>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</si>
  <si>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</si>
  <si>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</si>
  <si>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</si>
  <si>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</si>
  <si>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</si>
  <si>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</si>
  <si>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</si>
  <si>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</si>
  <si>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</si>
  <si>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</si>
  <si>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</si>
  <si>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</si>
  <si>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</si>
  <si>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</si>
  <si>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</si>
  <si>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</si>
  <si>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</si>
  <si>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</si>
  <si>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</si>
  <si>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</si>
  <si>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</si>
  <si>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</si>
  <si>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</si>
  <si>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</si>
  <si>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</si>
  <si>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</si>
  <si>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</si>
  <si>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</si>
  <si>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</si>
  <si>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</si>
  <si>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</si>
  <si>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</si>
  <si>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</si>
  <si>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</si>
  <si>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</si>
  <si>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</si>
  <si>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</si>
  <si>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</si>
  <si>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</si>
  <si>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</si>
  <si>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</si>
  <si>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</si>
  <si>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</si>
  <si>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</si>
  <si>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</si>
  <si>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</si>
  <si>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</si>
  <si>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</si>
  <si>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</si>
  <si>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</si>
  <si>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</si>
  <si>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</si>
  <si>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</si>
  <si>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</si>
  <si>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</si>
  <si>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</si>
  <si>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</si>
  <si>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</si>
  <si>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</si>
  <si>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</si>
  <si>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</si>
  <si>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</si>
  <si>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</si>
  <si>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</si>
  <si>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</si>
  <si>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</si>
  <si>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</si>
  <si>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</si>
  <si>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</si>
  <si>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</si>
  <si>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</si>
  <si>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</si>
  <si>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</si>
  <si>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</si>
  <si>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</si>
  <si>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</si>
  <si>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</si>
  <si>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</si>
  <si>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</si>
  <si>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</si>
  <si>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</si>
  <si>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</si>
  <si>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</si>
  <si>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</si>
  <si>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</si>
  <si>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</si>
  <si>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</si>
  <si>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</si>
  <si>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</si>
  <si>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</si>
  <si>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</si>
  <si>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</si>
  <si>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</si>
  <si>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</si>
  <si>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</si>
  <si>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</si>
  <si>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</si>
  <si>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</si>
  <si>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</si>
  <si>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</si>
  <si>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</si>
  <si>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</si>
  <si>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</si>
  <si>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</si>
  <si>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</si>
  <si>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</si>
  <si>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</si>
  <si>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</si>
  <si>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</si>
  <si>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</si>
  <si>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</si>
  <si>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</si>
  <si>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</si>
  <si>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</si>
  <si>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</si>
  <si>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</si>
  <si>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</si>
  <si>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</si>
  <si>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</si>
  <si>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</si>
  <si>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</si>
  <si>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</si>
  <si>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</si>
  <si>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</si>
  <si>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</si>
  <si>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</si>
  <si>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</si>
  <si>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</si>
  <si>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</si>
  <si>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</si>
  <si>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</si>
  <si>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</si>
  <si>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</si>
  <si>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</si>
  <si>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</si>
  <si>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</si>
  <si>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</si>
  <si>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</si>
  <si>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</si>
  <si>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</si>
  <si>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</si>
  <si>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</si>
  <si>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</si>
  <si>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</si>
  <si>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</si>
  <si>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</si>
  <si>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</si>
  <si>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</si>
  <si>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</si>
  <si>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</si>
  <si>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</si>
  <si>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</si>
  <si>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</si>
  <si>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</si>
  <si>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</si>
  <si>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</si>
  <si>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</si>
  <si>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</si>
  <si>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</si>
  <si>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</si>
  <si>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</si>
  <si>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</si>
  <si>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</si>
  <si>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</si>
  <si>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</si>
  <si>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</si>
  <si>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</si>
  <si>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</si>
  <si>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</si>
  <si>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</si>
  <si>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</si>
  <si>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</si>
  <si>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</si>
  <si>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</si>
  <si>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</si>
  <si>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</si>
  <si>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</si>
  <si>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</si>
  <si>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</si>
  <si>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</si>
  <si>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</si>
  <si>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</si>
  <si>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</si>
  <si>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</si>
  <si>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</si>
  <si>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</si>
  <si>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</si>
  <si>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</si>
  <si>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</si>
  <si>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</si>
  <si>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</si>
  <si>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</si>
  <si>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</si>
  <si>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</si>
  <si>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</si>
  <si>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</si>
  <si>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</si>
  <si>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</si>
  <si>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</si>
  <si>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</si>
  <si>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</si>
  <si>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</si>
  <si>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</si>
  <si>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</si>
  <si>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</si>
  <si>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</si>
  <si>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</si>
  <si>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</si>
  <si>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</si>
  <si>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</si>
  <si>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</si>
  <si>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</si>
  <si>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</si>
  <si>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</si>
  <si>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</si>
  <si>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</si>
  <si>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</si>
  <si>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</si>
  <si>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</si>
  <si>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</si>
  <si>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</si>
  <si>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</si>
  <si>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</si>
  <si>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</si>
  <si>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</si>
  <si>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</si>
  <si>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</si>
  <si>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</si>
  <si>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</si>
  <si>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</si>
  <si>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</si>
  <si>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</si>
  <si>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</si>
  <si>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</si>
  <si>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</si>
  <si>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</si>
  <si>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</si>
  <si>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</si>
  <si>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</si>
  <si>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</si>
  <si>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</si>
  <si>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</si>
  <si>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</si>
  <si>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</si>
  <si>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</si>
  <si>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</si>
  <si>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</si>
  <si>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</si>
  <si>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</si>
  <si>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</si>
  <si>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</si>
  <si>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</si>
  <si>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</si>
  <si>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</si>
  <si>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</si>
  <si>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</si>
  <si>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</si>
  <si>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</si>
  <si>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</si>
  <si>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</si>
  <si>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</si>
  <si>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</si>
  <si>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</si>
  <si>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</si>
  <si>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</si>
  <si>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</si>
  <si>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</si>
  <si>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</si>
  <si>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</si>
  <si>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</si>
  <si>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</si>
  <si>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</si>
  <si>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</si>
  <si>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</si>
  <si>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</si>
  <si>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</si>
  <si>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</si>
  <si>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</si>
  <si>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</si>
  <si>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</si>
  <si>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</si>
  <si>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</si>
  <si>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</si>
  <si>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</si>
  <si>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</si>
  <si>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</si>
  <si>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</si>
  <si>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</si>
  <si>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</si>
  <si>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</si>
  <si>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</si>
  <si>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</si>
  <si>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</si>
  <si>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</si>
  <si>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</si>
  <si>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</si>
  <si>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</si>
  <si>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</si>
  <si>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</si>
  <si>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</si>
  <si>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</si>
  <si>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</si>
  <si>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</si>
  <si>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</si>
  <si>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</si>
  <si>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</si>
  <si>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</si>
  <si>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</si>
  <si>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</si>
  <si>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</si>
  <si>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</si>
  <si>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</si>
  <si>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</si>
  <si>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</si>
  <si>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</si>
  <si>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</si>
  <si>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</si>
  <si>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</si>
  <si>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</si>
  <si>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</si>
  <si>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</si>
  <si>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</si>
  <si>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</si>
  <si>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</si>
  <si>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</si>
  <si>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</si>
  <si>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</si>
  <si>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</si>
  <si>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</si>
  <si>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</si>
  <si>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</si>
  <si>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</si>
  <si>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</si>
  <si>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</si>
  <si>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</si>
  <si>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</si>
  <si>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</si>
  <si>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</si>
  <si>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</si>
  <si>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</si>
  <si>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</si>
  <si>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</si>
  <si>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</si>
  <si>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</si>
  <si>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</si>
  <si>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</si>
  <si>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</si>
  <si>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</si>
  <si>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</si>
  <si>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</si>
  <si>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</si>
  <si>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</si>
  <si>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</si>
  <si>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</si>
  <si>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</si>
  <si>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</si>
  <si>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</si>
  <si>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</si>
  <si>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</si>
  <si>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</si>
  <si>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</si>
  <si>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</si>
  <si>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</si>
  <si>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</si>
  <si>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</si>
  <si>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</si>
  <si>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</si>
  <si>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</si>
  <si>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</si>
  <si>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</si>
  <si>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</si>
  <si>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</si>
  <si>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</si>
  <si>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</si>
  <si>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</si>
  <si>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</si>
  <si>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</si>
  <si>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</si>
  <si>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</si>
  <si>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</si>
  <si>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</si>
  <si>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</si>
  <si>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</si>
  <si>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</si>
  <si>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</si>
  <si>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</si>
  <si>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</si>
  <si>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</si>
  <si>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</si>
  <si>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</si>
  <si>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</si>
  <si>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</si>
  <si>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</si>
  <si>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</si>
  <si>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</si>
  <si>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</si>
  <si>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</si>
  <si>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</si>
  <si>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</si>
  <si>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</si>
  <si>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</si>
  <si>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</si>
  <si>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</si>
  <si>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</si>
  <si>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</si>
  <si>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</si>
  <si>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</si>
  <si>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</si>
  <si>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</si>
  <si>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</si>
  <si>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</si>
  <si>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</si>
  <si>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</si>
  <si>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</si>
  <si>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</si>
  <si>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</si>
  <si>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</si>
  <si>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</si>
  <si>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</si>
  <si>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</si>
  <si>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</si>
  <si>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</si>
  <si>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</si>
  <si>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</si>
  <si>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</si>
  <si>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</si>
  <si>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</si>
  <si>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</si>
  <si>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</si>
  <si>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</si>
  <si>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</si>
  <si>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</si>
  <si>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</si>
  <si>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</si>
  <si>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</si>
  <si>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</si>
  <si>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</si>
  <si>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</si>
  <si>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</si>
  <si>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</si>
  <si>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</si>
  <si>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</si>
  <si>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</si>
  <si>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</si>
  <si>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</si>
  <si>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</si>
  <si>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</si>
  <si>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</si>
  <si>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</si>
  <si>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</si>
  <si>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</si>
  <si>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</si>
  <si>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</si>
  <si>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</si>
  <si>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</si>
  <si>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</si>
  <si>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</si>
  <si>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</si>
  <si>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</si>
  <si>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</si>
  <si>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</si>
  <si>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</si>
  <si>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</si>
  <si>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</si>
  <si>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</si>
  <si>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</si>
  <si>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</si>
  <si>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</si>
  <si>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</si>
  <si>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</si>
  <si>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</si>
  <si>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</si>
  <si>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</si>
  <si>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</si>
  <si>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</si>
  <si>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</si>
  <si>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</si>
  <si>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</si>
  <si>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</si>
  <si>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</si>
  <si>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</si>
  <si>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</si>
  <si>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</si>
  <si>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</si>
  <si>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</si>
  <si>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</si>
  <si>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</si>
  <si>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</si>
  <si>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</si>
  <si>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</si>
  <si>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</si>
  <si>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</si>
  <si>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</si>
  <si>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</si>
  <si>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</si>
  <si>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</si>
  <si>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</si>
  <si>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</si>
  <si>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</si>
  <si>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</si>
  <si>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</si>
  <si>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</si>
  <si>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</si>
  <si>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</si>
  <si>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</si>
  <si>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</si>
  <si>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</si>
  <si>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</si>
  <si>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</si>
  <si>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</si>
  <si>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</si>
  <si>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</si>
  <si>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</si>
  <si>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</si>
  <si>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</si>
  <si>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</si>
  <si>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</si>
  <si>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</si>
  <si>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</si>
  <si>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</si>
  <si>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</si>
  <si>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</si>
  <si>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</si>
  <si>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</si>
  <si>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</si>
  <si>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</si>
  <si>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</si>
  <si>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</si>
  <si>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</si>
  <si>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</si>
  <si>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</si>
  <si>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</si>
  <si>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</si>
  <si>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</si>
  <si>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</si>
  <si>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</si>
  <si>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</si>
  <si>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</si>
  <si>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</si>
  <si>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</si>
  <si>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</si>
  <si>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</si>
  <si>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</si>
  <si>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</si>
  <si>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</si>
  <si>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</si>
  <si>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</si>
  <si>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</si>
  <si>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</si>
  <si>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</si>
  <si>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</si>
  <si>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</si>
  <si>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</si>
  <si>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</si>
  <si>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</si>
  <si>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</si>
  <si>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</si>
  <si>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</si>
  <si>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</si>
  <si>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</si>
  <si>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</si>
  <si>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</si>
  <si>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</si>
  <si>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</si>
  <si>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</si>
  <si>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</si>
  <si>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</si>
  <si>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</si>
  <si>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</si>
  <si>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</si>
  <si>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</si>
  <si>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</si>
  <si>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</si>
  <si>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</si>
  <si>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</si>
  <si>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</si>
  <si>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</si>
  <si>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</si>
  <si>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</si>
  <si>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</si>
  <si>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</si>
  <si>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</si>
  <si>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</si>
  <si>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</si>
  <si>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</si>
  <si>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</si>
  <si>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</si>
  <si>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</si>
  <si>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</si>
  <si>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</si>
  <si>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</si>
  <si>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</si>
  <si>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</si>
  <si>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</si>
  <si>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</si>
  <si>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</si>
  <si>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</si>
  <si>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</si>
  <si>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</si>
  <si>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</si>
  <si>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</si>
  <si>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</si>
  <si>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</si>
  <si>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</si>
  <si>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</si>
  <si>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</si>
  <si>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</si>
  <si>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</si>
  <si>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</si>
  <si>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</si>
  <si>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</si>
  <si>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</si>
  <si>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</si>
  <si>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</si>
  <si>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</si>
  <si>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</si>
  <si>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</si>
  <si>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</si>
  <si>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</si>
  <si>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</si>
  <si>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</si>
  <si>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</si>
  <si>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</si>
  <si>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</si>
  <si>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</si>
  <si>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</si>
  <si>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</si>
  <si>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</si>
  <si>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</si>
  <si>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</si>
  <si>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</si>
  <si>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</si>
  <si>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</si>
  <si>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</si>
  <si>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</si>
  <si>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</si>
  <si>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</si>
  <si>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</si>
  <si>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</si>
  <si>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</si>
  <si>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</si>
  <si>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</si>
  <si>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</si>
  <si>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</si>
  <si>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</si>
  <si>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</si>
  <si>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</si>
  <si>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</si>
  <si>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</si>
  <si>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</si>
  <si>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</si>
  <si>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</si>
  <si>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</si>
  <si>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</si>
  <si>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</si>
  <si>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</si>
  <si>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</si>
  <si>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</si>
  <si>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</si>
  <si>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</si>
  <si>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</si>
  <si>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</si>
  <si>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</si>
  <si>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</si>
  <si>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</si>
  <si>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</si>
  <si>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</si>
  <si>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</si>
  <si>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</si>
  <si>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</si>
  <si>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</si>
  <si>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</si>
  <si>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</si>
  <si>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</si>
  <si>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</si>
  <si>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</si>
  <si>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</si>
  <si>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</si>
  <si>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</si>
  <si>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</si>
  <si>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</si>
  <si>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</si>
  <si>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</si>
  <si>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</si>
  <si>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</si>
  <si>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</si>
  <si>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</si>
  <si>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</si>
  <si>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</si>
  <si>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</si>
  <si>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</si>
  <si>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</si>
  <si>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</si>
  <si>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</si>
  <si>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</si>
  <si>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</si>
  <si>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</si>
  <si>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</si>
  <si>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</si>
  <si>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</si>
  <si>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</si>
  <si>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</si>
  <si>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</si>
  <si>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</si>
  <si>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</si>
  <si>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</si>
  <si>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</si>
  <si>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</si>
  <si>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</si>
  <si>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</si>
  <si>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</si>
  <si>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</si>
  <si>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</si>
  <si>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</si>
  <si>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</si>
  <si>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</si>
  <si>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</si>
  <si>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</si>
  <si>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</si>
  <si>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</si>
  <si>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</si>
  <si>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</si>
  <si>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</si>
  <si>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</si>
  <si>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</si>
  <si>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</si>
  <si>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</si>
  <si>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</si>
  <si>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</si>
  <si>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</si>
  <si>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</si>
  <si>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</si>
  <si>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</si>
  <si>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</si>
  <si>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</si>
  <si>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</si>
  <si>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</si>
  <si>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</si>
  <si>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</si>
  <si>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</si>
  <si>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</si>
  <si>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</si>
  <si>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</si>
  <si>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</si>
  <si>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</si>
  <si>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</si>
  <si>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</si>
  <si>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</si>
  <si>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</si>
  <si>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</si>
  <si>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</si>
  <si>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</si>
  <si>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</si>
  <si>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</si>
  <si>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</si>
  <si>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</si>
  <si>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</si>
  <si>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</si>
  <si>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</si>
  <si>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</si>
  <si>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</si>
  <si>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</si>
  <si>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</si>
  <si>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</si>
  <si>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</si>
  <si>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</si>
  <si>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</si>
  <si>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</si>
  <si>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</si>
  <si>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</si>
  <si>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</si>
  <si>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</si>
  <si>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</si>
  <si>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</si>
  <si>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</si>
  <si>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</si>
  <si>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</si>
  <si>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</si>
  <si>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</si>
  <si>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</si>
  <si>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</si>
  <si>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</si>
  <si>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</si>
  <si>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</si>
  <si>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</si>
  <si>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</si>
  <si>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</si>
  <si>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</si>
  <si>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</si>
  <si>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</si>
  <si>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</si>
  <si>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</si>
  <si>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</si>
  <si>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</si>
  <si>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</si>
  <si>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</si>
  <si>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</si>
  <si>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</si>
  <si>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</si>
  <si>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</si>
  <si>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</si>
  <si>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</si>
  <si>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</si>
  <si>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</si>
  <si>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</si>
  <si>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</si>
  <si>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</si>
  <si>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</si>
  <si>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</si>
  <si>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</si>
  <si>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</si>
  <si>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</si>
  <si>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</si>
  <si>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</si>
  <si>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</si>
  <si>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</si>
  <si>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</si>
  <si>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</si>
  <si>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</si>
  <si>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</si>
  <si>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</si>
  <si>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</si>
  <si>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</si>
  <si>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</si>
  <si>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</si>
  <si>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</si>
  <si>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</si>
  <si>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</si>
  <si>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</si>
  <si>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</si>
  <si>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</si>
  <si>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</si>
  <si>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</si>
  <si>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</si>
  <si>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</si>
  <si>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</si>
  <si>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</si>
  <si>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</si>
  <si>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</si>
  <si>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</si>
  <si>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</si>
  <si>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</si>
  <si>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</si>
  <si>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</si>
  <si>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</si>
  <si>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</si>
  <si>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</si>
  <si>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</si>
  <si>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</si>
  <si>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</si>
  <si>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</si>
  <si>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</si>
  <si>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</si>
  <si>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</si>
  <si>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</si>
  <si>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</si>
  <si>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</si>
  <si>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</si>
  <si>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</si>
  <si>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</si>
  <si>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</si>
  <si>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</si>
  <si>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</si>
  <si>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</si>
  <si>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</si>
  <si>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</si>
  <si>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</si>
  <si>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</si>
  <si>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</si>
  <si>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</si>
  <si>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</si>
  <si>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</si>
  <si>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</si>
  <si>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</si>
  <si>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</si>
  <si>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</si>
  <si>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</si>
  <si>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</si>
  <si>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</si>
  <si>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</si>
  <si>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</si>
  <si>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</si>
  <si>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</si>
  <si>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</si>
  <si>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</si>
  <si>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</si>
  <si>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</si>
  <si>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</si>
  <si>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</si>
  <si>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</si>
  <si>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</si>
  <si>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</si>
  <si>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</si>
  <si>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</si>
  <si>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</si>
  <si>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</si>
  <si>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</si>
  <si>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</si>
  <si>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</si>
  <si>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</si>
  <si>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</si>
  <si>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</si>
  <si>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</si>
  <si>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</si>
  <si>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</si>
  <si>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</si>
  <si>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</si>
  <si>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</si>
  <si>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</si>
  <si>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</si>
  <si>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</si>
  <si>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</si>
  <si>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</si>
  <si>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</si>
  <si>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</si>
  <si>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</si>
  <si>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</si>
  <si>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</si>
  <si>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</si>
  <si>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</si>
  <si>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</si>
  <si>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</si>
  <si>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</si>
  <si>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</si>
  <si>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</si>
  <si>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</si>
  <si>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</si>
  <si>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</si>
  <si>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</si>
  <si>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</si>
  <si>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</si>
  <si>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</si>
  <si>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</si>
  <si>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</si>
  <si>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</si>
  <si>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</si>
  <si>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</si>
  <si>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</si>
  <si>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</si>
  <si>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</si>
  <si>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</si>
  <si>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</si>
  <si>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</si>
  <si>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</si>
  <si>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</si>
  <si>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</si>
  <si>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</si>
  <si>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</si>
  <si>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</si>
  <si>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</si>
  <si>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</si>
  <si>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</si>
  <si>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</si>
  <si>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</si>
  <si>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</si>
  <si>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</si>
  <si>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</si>
  <si>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</si>
  <si>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</si>
  <si>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</si>
  <si>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</si>
  <si>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</si>
  <si>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</si>
  <si>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</si>
  <si>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</si>
  <si>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</si>
  <si>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</si>
  <si>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</si>
  <si>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</si>
  <si>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</si>
  <si>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</si>
  <si>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</si>
  <si>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</si>
  <si>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</si>
  <si>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</si>
  <si>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</si>
  <si>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</si>
  <si>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</si>
  <si>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</si>
  <si>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</si>
  <si>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</si>
  <si>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</si>
  <si>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</si>
  <si>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</si>
  <si>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</si>
  <si>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</si>
  <si>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</si>
  <si>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</si>
  <si>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</si>
  <si>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</si>
  <si>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</si>
  <si>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</si>
  <si>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</si>
  <si>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</si>
  <si>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</si>
  <si>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</si>
  <si>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</si>
  <si>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</si>
  <si>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</si>
  <si>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</si>
  <si>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</si>
  <si>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</si>
  <si>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</si>
  <si>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</si>
  <si>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</si>
  <si>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</si>
  <si>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</si>
  <si>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</si>
  <si>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</si>
  <si>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</si>
  <si>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</si>
  <si>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</si>
  <si>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</si>
  <si>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</si>
  <si>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</si>
  <si>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</si>
  <si>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</si>
  <si>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</si>
  <si>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</si>
  <si>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</si>
  <si>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</si>
  <si>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</si>
  <si>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</si>
  <si>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</si>
  <si>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</si>
  <si>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</si>
  <si>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</si>
  <si>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</si>
  <si>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</si>
  <si>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</si>
  <si>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</si>
  <si>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</si>
  <si>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</si>
  <si>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</si>
  <si>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</si>
  <si>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</si>
  <si>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</si>
  <si>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</si>
  <si>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</si>
  <si>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</si>
  <si>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</si>
  <si>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</si>
  <si>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</si>
  <si>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</si>
  <si>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</si>
  <si>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</si>
  <si>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</si>
  <si>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</si>
  <si>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</si>
  <si>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</si>
  <si>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</si>
  <si>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</si>
  <si>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</si>
  <si>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</si>
  <si>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</si>
  <si>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</si>
  <si>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</si>
  <si>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</si>
  <si>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</si>
  <si>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</si>
  <si>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</si>
  <si>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</si>
  <si>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</si>
  <si>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</si>
  <si>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</si>
  <si>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</si>
  <si>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</si>
  <si>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</si>
  <si>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</si>
  <si>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</si>
  <si>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</si>
  <si>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</si>
  <si>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</si>
  <si>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</si>
  <si>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</si>
  <si>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</si>
  <si>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</si>
  <si>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</si>
  <si>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</si>
  <si>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</si>
  <si>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</si>
  <si>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</si>
  <si>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</si>
  <si>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</si>
  <si>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</si>
  <si>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</si>
  <si>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</si>
  <si>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</si>
  <si>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</si>
  <si>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</si>
  <si>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</si>
  <si>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</si>
  <si>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</si>
  <si>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</si>
  <si>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</si>
  <si>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</si>
  <si>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</si>
  <si>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</si>
  <si>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</si>
  <si>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</si>
  <si>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</si>
  <si>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</si>
  <si>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</si>
  <si>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</si>
  <si>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</si>
  <si>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</si>
  <si>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</si>
  <si>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</si>
  <si>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</si>
  <si>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</si>
  <si>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</si>
  <si>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</si>
  <si>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</si>
  <si>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</si>
  <si>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</si>
  <si>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</si>
  <si>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</si>
  <si>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</si>
  <si>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</si>
  <si>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</si>
  <si>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</si>
  <si>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</si>
  <si>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</si>
  <si>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</si>
  <si>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</si>
  <si>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</si>
  <si>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</si>
  <si>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</si>
  <si>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</si>
  <si>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</si>
  <si>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</si>
  <si>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</si>
  <si>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</si>
  <si>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</si>
  <si>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</si>
  <si>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</si>
  <si>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</si>
  <si>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</si>
  <si>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</si>
  <si>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</si>
  <si>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</si>
  <si>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</si>
  <si>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</si>
  <si>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</si>
  <si>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</si>
  <si>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</si>
  <si>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</si>
  <si>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</si>
  <si>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</si>
  <si>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</si>
  <si>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</si>
  <si>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</si>
  <si>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</si>
  <si>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</si>
  <si>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</si>
  <si>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</si>
  <si>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</si>
  <si>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</si>
  <si>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</si>
  <si>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</si>
  <si>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</si>
  <si>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</si>
  <si>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</si>
  <si>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</si>
  <si>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</si>
  <si>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</si>
  <si>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</si>
  <si>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</si>
  <si>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</si>
  <si>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</si>
  <si>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</si>
  <si>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</si>
  <si>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</si>
  <si>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</si>
  <si>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</si>
  <si>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</si>
  <si>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</si>
  <si>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</si>
  <si>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</si>
  <si>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</si>
  <si>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</si>
  <si>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</si>
  <si>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</si>
  <si>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</si>
  <si>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</si>
  <si>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</si>
  <si>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</si>
  <si>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</si>
  <si>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</si>
  <si>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</si>
  <si>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</si>
  <si>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</si>
  <si>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</si>
  <si>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</si>
  <si>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</si>
  <si>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</si>
  <si>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</si>
  <si>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</si>
  <si>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</si>
  <si>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</si>
  <si>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</si>
  <si>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</si>
  <si>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</si>
  <si>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</si>
  <si>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</si>
  <si>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</si>
  <si>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</si>
  <si>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</si>
  <si>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</si>
  <si>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</si>
  <si>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</si>
  <si>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</si>
  <si>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</si>
  <si>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</si>
  <si>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</si>
  <si>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</si>
  <si>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</si>
  <si>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</si>
  <si>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</si>
  <si>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</si>
  <si>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</si>
  <si>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</si>
  <si>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</si>
  <si>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</si>
  <si>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</si>
  <si>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</si>
  <si>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</si>
  <si>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</si>
  <si>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</si>
  <si>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</si>
  <si>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</si>
  <si>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</si>
  <si>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</si>
  <si>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</si>
  <si>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</si>
  <si>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</si>
  <si>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</si>
  <si>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</si>
  <si>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</si>
  <si>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</si>
  <si>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</si>
  <si>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</si>
  <si>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</si>
  <si>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</si>
  <si>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</si>
  <si>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</si>
  <si>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</si>
  <si>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</si>
  <si>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</si>
  <si>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</si>
  <si>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</si>
  <si>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</si>
  <si>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</si>
  <si>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</si>
  <si>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</si>
  <si>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</si>
  <si>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</si>
  <si>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</si>
  <si>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</si>
  <si>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</si>
  <si>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</si>
  <si>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</si>
  <si>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</si>
  <si>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</si>
  <si>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</si>
  <si>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</si>
  <si>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</si>
  <si>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</si>
  <si>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</si>
  <si>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</si>
  <si>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</si>
  <si>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</si>
  <si>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</si>
  <si>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</si>
  <si>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</si>
  <si>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</si>
  <si>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</si>
  <si>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</si>
  <si>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</si>
  <si>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</si>
  <si>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</si>
  <si>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</si>
  <si>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</si>
  <si>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</si>
  <si>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</si>
  <si>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</si>
  <si>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</si>
  <si>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</si>
  <si>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</si>
  <si>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</si>
  <si>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</si>
  <si>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</si>
  <si>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</si>
  <si>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</si>
  <si>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</si>
  <si>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</si>
  <si>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</si>
  <si>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</si>
  <si>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</si>
  <si>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</si>
  <si>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</si>
  <si>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</si>
  <si>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</si>
  <si>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</si>
  <si>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</si>
  <si>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</si>
  <si>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</si>
  <si>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</si>
  <si>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</si>
  <si>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</si>
  <si>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</si>
  <si>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</si>
  <si>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</si>
  <si>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</si>
  <si>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</si>
  <si>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</si>
  <si>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</si>
  <si>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</si>
  <si>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</si>
  <si>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</si>
  <si>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</si>
  <si>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</si>
  <si>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</si>
  <si>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</si>
  <si>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</si>
  <si>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</si>
  <si>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</si>
  <si>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</si>
  <si>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</si>
  <si>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</si>
  <si>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</si>
  <si>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</si>
  <si>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</si>
  <si>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</si>
  <si>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</si>
  <si>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</si>
  <si>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</si>
  <si>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</si>
  <si>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</si>
  <si>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</si>
  <si>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</si>
  <si>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</si>
  <si>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</si>
  <si>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</si>
  <si>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</si>
  <si>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</si>
  <si>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</si>
  <si>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</si>
  <si>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</si>
  <si>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</si>
  <si>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</si>
  <si>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</si>
  <si>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</si>
  <si>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</si>
  <si>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</si>
  <si>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</si>
  <si>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</si>
  <si>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</si>
  <si>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</si>
  <si>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</si>
  <si>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</si>
  <si>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</si>
  <si>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</si>
  <si>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</si>
  <si>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</si>
  <si>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</si>
  <si>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</si>
  <si>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</si>
  <si>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</si>
  <si>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</si>
  <si>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</si>
  <si>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</si>
  <si>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</si>
  <si>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</si>
  <si>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</si>
  <si>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</si>
  <si>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</si>
  <si>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</si>
  <si>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</si>
  <si>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</si>
  <si>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</si>
  <si>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</si>
  <si>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</si>
  <si>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</si>
  <si>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</si>
  <si>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</si>
  <si>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</si>
  <si>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</si>
  <si>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</si>
  <si>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</si>
  <si>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</si>
  <si>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</si>
  <si>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</si>
  <si>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</si>
  <si>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</si>
  <si>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</si>
  <si>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</si>
  <si>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</si>
  <si>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</si>
  <si>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</si>
  <si>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</si>
  <si>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</si>
  <si>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</si>
  <si>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</si>
  <si>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</si>
  <si>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</si>
  <si>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</si>
  <si>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</si>
  <si>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</si>
  <si>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</si>
  <si>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</si>
  <si>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</si>
  <si>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</si>
  <si>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</si>
  <si>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</si>
  <si>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</si>
  <si>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</si>
  <si>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</si>
  <si>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</si>
  <si>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</si>
  <si>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</si>
  <si>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</si>
  <si>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</si>
  <si>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</si>
  <si>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</si>
  <si>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</si>
  <si>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</si>
  <si>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</si>
  <si>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</si>
  <si>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</si>
  <si>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</si>
  <si>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</si>
  <si>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</si>
  <si>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</si>
  <si>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</si>
  <si>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</si>
  <si>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</si>
  <si>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</si>
  <si>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</si>
  <si>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</si>
  <si>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</si>
  <si>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</si>
  <si>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</si>
  <si>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</si>
  <si>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</si>
  <si>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</si>
  <si>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</si>
  <si>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</si>
  <si>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</si>
  <si>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</si>
  <si>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</si>
  <si>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</si>
  <si>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</si>
  <si>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</si>
  <si>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</si>
  <si>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</si>
  <si>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</si>
  <si>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</si>
  <si>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</si>
  <si>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</si>
  <si>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</si>
  <si>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</si>
  <si>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</si>
  <si>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</si>
  <si>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</si>
  <si>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</si>
  <si>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</si>
  <si>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</si>
  <si>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</si>
  <si>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</si>
  <si>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</si>
  <si>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</si>
  <si>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</si>
  <si>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</si>
  <si>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</si>
  <si>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</si>
  <si>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</si>
  <si>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</si>
  <si>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</si>
  <si>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</si>
  <si>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</si>
  <si>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</si>
  <si>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</si>
  <si>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</si>
  <si>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</si>
  <si>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</si>
  <si>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</si>
  <si>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</si>
  <si>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</si>
  <si>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</si>
  <si>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</si>
  <si>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</si>
  <si>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</si>
  <si>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</si>
  <si>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</si>
  <si>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</si>
  <si>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</si>
  <si>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</si>
  <si>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</si>
  <si>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</si>
  <si>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</si>
  <si>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</si>
  <si>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</si>
  <si>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</si>
  <si>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</si>
  <si>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</si>
  <si>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</si>
  <si>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</si>
  <si>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</si>
  <si>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</si>
  <si>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</si>
  <si>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</si>
  <si>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</si>
  <si>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</si>
  <si>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</si>
  <si>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</si>
  <si>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</si>
  <si>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</si>
  <si>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</si>
  <si>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</si>
  <si>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</si>
  <si>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</si>
  <si>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</si>
  <si>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</si>
  <si>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</si>
  <si>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</si>
  <si>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</si>
  <si>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</si>
  <si>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</si>
  <si>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</si>
  <si>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</si>
  <si>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</si>
  <si>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</si>
  <si>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</si>
  <si>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</si>
  <si>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</si>
  <si>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</si>
  <si>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</si>
  <si>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</si>
  <si>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</si>
  <si>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</si>
  <si>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</si>
  <si>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</si>
  <si>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</si>
  <si>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</si>
  <si>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</si>
  <si>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</si>
  <si>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</si>
  <si>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</si>
  <si>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</si>
  <si>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</si>
  <si>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</si>
  <si>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</si>
  <si>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</si>
  <si>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</si>
  <si>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</si>
  <si>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</si>
  <si>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</si>
  <si>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</si>
  <si>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</si>
  <si>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</si>
  <si>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</si>
  <si>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</si>
  <si>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</si>
  <si>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</si>
  <si>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</si>
  <si>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</si>
  <si>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</si>
  <si>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</si>
  <si>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</si>
  <si>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</si>
  <si>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</si>
  <si>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</si>
  <si>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</si>
  <si>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</si>
  <si>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</si>
  <si>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</si>
  <si>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</si>
  <si>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</si>
  <si>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</si>
  <si>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</si>
  <si>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</si>
  <si>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</si>
  <si>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</si>
  <si>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</si>
  <si>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</si>
  <si>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</si>
  <si>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</si>
  <si>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</si>
  <si>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</si>
  <si>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</si>
  <si>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</si>
  <si>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</si>
  <si>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</si>
  <si>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</si>
  <si>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</si>
  <si>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</si>
  <si>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</si>
  <si>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</si>
  <si>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</si>
  <si>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</si>
  <si>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</si>
  <si>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</si>
  <si>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</si>
  <si>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</si>
  <si>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</si>
  <si>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</si>
  <si>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</si>
  <si>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</si>
  <si>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</si>
  <si>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</si>
  <si>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</si>
  <si>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</si>
  <si>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</si>
  <si>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</si>
  <si>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</si>
  <si>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</si>
  <si>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</si>
  <si>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</si>
  <si>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</si>
  <si>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</si>
  <si>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</si>
  <si>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</si>
  <si>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</si>
  <si>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</si>
  <si>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</si>
  <si>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</si>
  <si>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</si>
  <si>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</si>
  <si>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</si>
  <si>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</si>
  <si>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</si>
  <si>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</si>
  <si>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</si>
  <si>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</si>
  <si>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</si>
  <si>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</si>
  <si>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</si>
  <si>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</si>
  <si>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</si>
  <si>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</si>
  <si>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</si>
  <si>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</si>
  <si>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</si>
  <si>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</si>
  <si>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</si>
  <si>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</si>
  <si>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</si>
  <si>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</si>
  <si>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</si>
  <si>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</si>
  <si>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</si>
  <si>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</si>
  <si>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</si>
  <si>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</si>
  <si>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</si>
  <si>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</si>
  <si>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</si>
  <si>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</si>
  <si>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</si>
  <si>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</si>
  <si>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</si>
  <si>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</si>
  <si>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</si>
  <si>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</si>
  <si>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</si>
  <si>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</si>
  <si>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</si>
  <si>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</si>
  <si>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</si>
  <si>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</si>
  <si>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</si>
  <si>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</si>
  <si>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</si>
  <si>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</si>
  <si>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</si>
  <si>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</si>
  <si>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</si>
  <si>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</si>
  <si>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</si>
  <si>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</si>
  <si>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</si>
  <si>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</si>
  <si>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</si>
  <si>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</si>
  <si>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</si>
  <si>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</si>
  <si>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</si>
  <si>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</si>
  <si>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</si>
  <si>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</si>
  <si>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</si>
  <si>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</si>
  <si>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</si>
  <si>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</si>
  <si>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</si>
  <si>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</si>
  <si>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</si>
  <si>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</si>
  <si>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</si>
  <si>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</si>
  <si>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</si>
  <si>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</si>
  <si>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</si>
  <si>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</si>
  <si>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</si>
  <si>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</si>
  <si>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</si>
  <si>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</si>
  <si>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</si>
  <si>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</si>
  <si>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</si>
  <si>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</si>
  <si>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</si>
  <si>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</si>
  <si>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</si>
  <si>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</si>
  <si>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</si>
  <si>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</si>
  <si>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</si>
  <si>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</si>
  <si>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</si>
  <si>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</si>
  <si>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</si>
  <si>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</si>
  <si>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</si>
  <si>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</si>
  <si>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</si>
  <si>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</si>
  <si>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</si>
  <si>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</si>
  <si>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</si>
  <si>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</si>
  <si>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</si>
  <si>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</si>
  <si>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</si>
  <si>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</si>
  <si>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</si>
  <si>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</si>
  <si>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</si>
  <si>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</si>
  <si>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</si>
  <si>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</si>
  <si>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</si>
  <si>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</si>
  <si>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</si>
  <si>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</si>
  <si>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</si>
  <si>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</si>
  <si>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</si>
  <si>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</si>
  <si>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</si>
  <si>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</si>
  <si>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</si>
  <si>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</si>
  <si>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</si>
  <si>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</si>
  <si>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</si>
  <si>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</si>
  <si>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</si>
  <si>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</si>
  <si>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</si>
  <si>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</si>
  <si>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</si>
  <si>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</si>
  <si>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</si>
  <si>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</si>
  <si>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</si>
  <si>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</si>
  <si>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</si>
  <si>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</si>
  <si>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</si>
  <si>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</si>
  <si>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</si>
  <si>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</si>
  <si>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</si>
  <si>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</si>
  <si>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</si>
  <si>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</si>
  <si>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</si>
  <si>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</si>
  <si>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</si>
  <si>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</si>
  <si>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</si>
  <si>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</si>
  <si>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</si>
  <si>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</si>
  <si>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</si>
  <si>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</si>
  <si>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</si>
  <si>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</si>
  <si>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</si>
  <si>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</si>
  <si>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</si>
  <si>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</si>
  <si>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</si>
  <si>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</si>
  <si>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</si>
  <si>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</si>
  <si>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</si>
  <si>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</si>
  <si>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</si>
  <si>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</si>
  <si>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</si>
  <si>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</si>
  <si>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</si>
  <si>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</si>
  <si>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</si>
  <si>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</si>
  <si>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</si>
  <si>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</si>
  <si>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</si>
  <si>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</si>
  <si>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</si>
  <si>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</si>
  <si>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</si>
  <si>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</si>
  <si>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</si>
  <si>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</si>
  <si>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</si>
  <si>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</si>
  <si>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</si>
  <si>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</si>
  <si>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</si>
  <si>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</si>
  <si>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</si>
  <si>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</si>
  <si>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</si>
  <si>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</si>
  <si>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</si>
  <si>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</si>
  <si>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</si>
  <si>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</si>
  <si>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</si>
  <si>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</si>
  <si>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</si>
  <si>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</si>
  <si>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</si>
  <si>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</si>
  <si>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</si>
  <si>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</si>
  <si>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</si>
  <si>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</si>
  <si>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</si>
  <si>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</si>
  <si>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</si>
  <si>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</si>
  <si>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</si>
  <si>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</si>
  <si>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</si>
  <si>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</si>
  <si>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</si>
  <si>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</si>
  <si>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</si>
  <si>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</si>
  <si>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</si>
  <si>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</si>
  <si>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</si>
  <si>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</si>
  <si>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</si>
  <si>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</si>
  <si>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</si>
  <si>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</si>
  <si>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</si>
  <si>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</si>
  <si>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</si>
  <si>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</si>
  <si>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</si>
  <si>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</si>
  <si>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</si>
  <si>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</si>
  <si>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</si>
  <si>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</si>
  <si>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</si>
  <si>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</si>
  <si>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</si>
  <si>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</si>
  <si>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</si>
  <si>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</si>
  <si>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</si>
  <si>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</si>
  <si>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</si>
  <si>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</si>
  <si>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</si>
  <si>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</si>
  <si>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</si>
  <si>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</si>
  <si>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</si>
  <si>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</si>
  <si>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</si>
  <si>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</si>
  <si>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</si>
  <si>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</si>
  <si>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</si>
  <si>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</si>
  <si>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</si>
  <si>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</si>
  <si>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</si>
  <si>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</si>
  <si>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</si>
  <si>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</si>
  <si>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</si>
  <si>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</si>
  <si>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</si>
  <si>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</si>
  <si>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</si>
  <si>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</si>
  <si>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</si>
  <si>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</si>
  <si>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</si>
  <si>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</si>
  <si>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</si>
  <si>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</si>
  <si>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</si>
  <si>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</si>
  <si>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</si>
  <si>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</si>
  <si>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</si>
  <si>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</si>
  <si>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</si>
  <si>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</si>
  <si>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</si>
  <si>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</si>
  <si>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</si>
  <si>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</si>
  <si>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</si>
  <si>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</si>
  <si>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</si>
  <si>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</si>
  <si>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</si>
  <si>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</si>
  <si>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</si>
  <si>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</si>
  <si>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</si>
  <si>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</si>
  <si>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</si>
  <si>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</si>
  <si>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</si>
  <si>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</si>
  <si>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</si>
  <si>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</si>
  <si>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</si>
  <si>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</si>
  <si>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</si>
  <si>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</si>
  <si>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</si>
  <si>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</si>
  <si>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</si>
  <si>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</si>
  <si>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</si>
  <si>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</si>
  <si>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</si>
  <si>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</si>
  <si>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</si>
  <si>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</si>
  <si>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</si>
  <si>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</si>
  <si>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</si>
  <si>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</si>
  <si>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</si>
  <si>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</si>
  <si>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</si>
  <si>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</si>
  <si>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</si>
  <si>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</si>
  <si>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</si>
  <si>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</si>
  <si>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</si>
  <si>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</si>
  <si>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</si>
  <si>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</si>
  <si>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</si>
  <si>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</si>
  <si>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</si>
  <si>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</si>
  <si>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</si>
  <si>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</si>
  <si>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</si>
  <si>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</si>
  <si>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</si>
  <si>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</si>
  <si>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</si>
  <si>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</si>
  <si>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</si>
  <si>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</si>
  <si>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</si>
  <si>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</si>
  <si>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</si>
  <si>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</si>
  <si>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</si>
  <si>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</si>
  <si>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</si>
  <si>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</si>
  <si>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</si>
  <si>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</si>
  <si>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</si>
  <si>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</si>
  <si>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</si>
  <si>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</si>
  <si>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</si>
  <si>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</si>
  <si>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</si>
  <si>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</si>
  <si>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</si>
  <si>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</si>
  <si>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</si>
  <si>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</si>
  <si>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</si>
  <si>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</si>
  <si>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</si>
  <si>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</si>
  <si>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</si>
  <si>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</si>
  <si>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</si>
  <si>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</si>
  <si>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</si>
  <si>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</si>
  <si>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</si>
  <si>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</si>
  <si>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</si>
  <si>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</si>
  <si>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</si>
  <si>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</si>
  <si>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</si>
  <si>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</si>
  <si>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</si>
  <si>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</si>
  <si>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</si>
  <si>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</si>
  <si>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</si>
  <si>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</si>
  <si>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</si>
  <si>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</si>
  <si>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</si>
  <si>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</si>
  <si>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</si>
  <si>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</si>
  <si>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</si>
  <si>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</si>
  <si>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</si>
  <si>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</si>
  <si>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</si>
  <si>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</si>
  <si>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</si>
  <si>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</si>
  <si>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</si>
  <si>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</si>
  <si>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</si>
  <si>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</si>
  <si>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</si>
  <si>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</si>
  <si>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</si>
  <si>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</si>
  <si>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</si>
  <si>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</si>
  <si>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</si>
  <si>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</si>
  <si>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</si>
  <si>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</si>
  <si>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</si>
  <si>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</si>
  <si>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</si>
  <si>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</si>
  <si>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</si>
  <si>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</si>
  <si>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</si>
  <si>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</si>
  <si>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</si>
  <si>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</si>
  <si>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</si>
  <si>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</si>
  <si>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</si>
  <si>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</si>
  <si>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</si>
  <si>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</si>
  <si>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</si>
  <si>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</si>
  <si>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</si>
  <si>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</si>
  <si>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</si>
  <si>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</si>
  <si>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</si>
  <si>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</si>
  <si>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</si>
  <si>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</si>
  <si>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</si>
  <si>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</si>
  <si>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</si>
  <si>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</si>
  <si>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</si>
  <si>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</si>
  <si>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</si>
  <si>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</si>
  <si>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</si>
  <si>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</si>
  <si>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</si>
  <si>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</si>
  <si>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</si>
  <si>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</si>
  <si>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</si>
  <si>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</si>
  <si>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</si>
  <si>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</si>
  <si>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</si>
  <si>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</si>
  <si>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</si>
  <si>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</si>
  <si>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</si>
  <si>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</si>
  <si>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</si>
  <si>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</si>
  <si>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</si>
  <si>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</si>
  <si>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</si>
  <si>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</si>
  <si>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</si>
  <si>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</si>
  <si>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</si>
  <si>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</si>
  <si>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</si>
  <si>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</si>
  <si>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</si>
  <si>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</si>
  <si>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</si>
  <si>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</si>
  <si>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</si>
  <si>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</si>
  <si>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</si>
  <si>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</si>
  <si>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</si>
  <si>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</si>
  <si>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</si>
  <si>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</si>
  <si>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</si>
  <si>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</si>
  <si>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</si>
  <si>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</si>
  <si>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</si>
  <si>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</si>
  <si>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</si>
  <si>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</si>
  <si>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</si>
  <si>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</si>
  <si>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</si>
  <si>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</si>
  <si>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</si>
  <si>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</si>
  <si>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</si>
  <si>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</si>
  <si>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</si>
  <si>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</si>
  <si>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</si>
  <si>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</si>
  <si>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</si>
  <si>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</si>
  <si>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</si>
  <si>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</si>
  <si>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</si>
  <si>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</si>
  <si>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</si>
  <si>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</si>
  <si>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</si>
  <si>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</si>
  <si>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</si>
  <si>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</si>
  <si>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</si>
  <si>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</si>
  <si>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</si>
  <si>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</si>
  <si>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</si>
  <si>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</si>
  <si>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</si>
  <si>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</si>
  <si>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</si>
  <si>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</si>
  <si>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</si>
  <si>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</si>
  <si>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</si>
  <si>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</si>
  <si>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</si>
  <si>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</si>
  <si>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</si>
  <si>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</si>
  <si>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</si>
  <si>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</si>
  <si>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</si>
  <si>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</si>
  <si>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</si>
  <si>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</si>
  <si>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</si>
  <si>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</si>
  <si>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</si>
  <si>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</si>
  <si>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</si>
  <si>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</si>
  <si>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</si>
  <si>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</si>
  <si>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</si>
  <si>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</si>
  <si>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</si>
  <si>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</si>
  <si>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</si>
  <si>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</si>
  <si>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</si>
  <si>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</si>
  <si>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</si>
  <si>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</si>
  <si>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</si>
  <si>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</si>
  <si>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</si>
  <si>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</si>
  <si>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</si>
  <si>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</si>
  <si>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</si>
  <si>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</si>
  <si>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</si>
  <si>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</si>
  <si>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</si>
  <si>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</si>
  <si>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</si>
  <si>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</si>
  <si>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</si>
  <si>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</si>
  <si>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</si>
  <si>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</si>
  <si>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</si>
  <si>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</si>
  <si>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</si>
  <si>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</si>
  <si>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</si>
  <si>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</si>
  <si>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</si>
  <si>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</si>
  <si>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</si>
  <si>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</si>
  <si>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</si>
  <si>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</si>
  <si>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</si>
  <si>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</si>
  <si>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</si>
  <si>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</si>
  <si>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</si>
  <si>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</si>
  <si>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</si>
  <si>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</si>
  <si>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</si>
  <si>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</si>
  <si>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</si>
  <si>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</si>
  <si>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</si>
  <si>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</si>
  <si>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</si>
  <si>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</si>
  <si>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</si>
  <si>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</si>
  <si>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</si>
  <si>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</si>
  <si>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</si>
  <si>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</si>
  <si>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</si>
  <si>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</si>
  <si>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</si>
  <si>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</si>
  <si>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</si>
  <si>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</si>
  <si>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</si>
  <si>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</si>
  <si>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</si>
  <si>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</si>
  <si>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</si>
  <si>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</si>
  <si>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</si>
  <si>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</si>
  <si>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</si>
  <si>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</si>
  <si>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</si>
  <si>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</si>
  <si>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</si>
  <si>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</si>
  <si>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</si>
  <si>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</si>
  <si>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</si>
  <si>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</si>
  <si>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</si>
  <si>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</si>
  <si>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</si>
  <si>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</si>
  <si>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</si>
  <si>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</si>
  <si>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</si>
  <si>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</si>
  <si>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</si>
  <si>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</si>
  <si>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</si>
  <si>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</si>
  <si>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</si>
  <si>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</si>
  <si>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</si>
  <si>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</si>
  <si>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</si>
  <si>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</si>
  <si>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</si>
  <si>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</si>
  <si>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</si>
  <si>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</si>
  <si>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</si>
  <si>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</si>
  <si>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</si>
  <si>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</si>
  <si>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</si>
  <si>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</si>
  <si>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</si>
  <si>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</si>
  <si>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</si>
  <si>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</si>
  <si>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</si>
  <si>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</si>
  <si>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</si>
  <si>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</si>
  <si>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</si>
  <si>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</si>
  <si>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</si>
  <si>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</si>
  <si>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</si>
  <si>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</si>
  <si>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</si>
  <si>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</si>
  <si>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</si>
  <si>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</si>
  <si>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</si>
  <si>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</si>
  <si>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</si>
  <si>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</si>
  <si>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</si>
  <si>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</si>
  <si>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</si>
  <si>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</si>
  <si>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</si>
  <si>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</si>
  <si>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</si>
  <si>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</si>
  <si>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</si>
  <si>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</si>
  <si>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</si>
  <si>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</si>
  <si>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</si>
  <si>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</si>
  <si>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</si>
  <si>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</si>
  <si>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</si>
  <si>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</si>
  <si>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</si>
  <si>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</si>
  <si>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</si>
  <si>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</si>
  <si>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</si>
  <si>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</si>
  <si>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</si>
  <si>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</si>
  <si>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</si>
  <si>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</si>
  <si>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</si>
  <si>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</si>
  <si>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</si>
  <si>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</si>
  <si>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</si>
  <si>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</si>
  <si>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</si>
  <si>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</si>
  <si>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</si>
  <si>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</si>
  <si>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</si>
  <si>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</si>
  <si>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</si>
  <si>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</si>
  <si>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</si>
  <si>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</si>
  <si>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</si>
  <si>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</si>
  <si>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</si>
  <si>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</si>
  <si>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</si>
  <si>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</si>
  <si>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</si>
  <si>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</si>
  <si>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</si>
  <si>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</si>
  <si>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</si>
  <si>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</si>
  <si>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</si>
  <si>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</si>
  <si>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</si>
  <si>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</si>
  <si>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</si>
  <si>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</si>
  <si>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</si>
  <si>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</si>
  <si>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</si>
  <si>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</si>
  <si>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</si>
  <si>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</si>
  <si>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</si>
  <si>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</si>
  <si>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</si>
  <si>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</si>
  <si>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</si>
  <si>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</si>
  <si>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</si>
  <si>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</si>
  <si>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</si>
  <si>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</si>
  <si>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</si>
  <si>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</si>
  <si>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</si>
  <si>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</si>
  <si>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</si>
  <si>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</si>
  <si>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</si>
  <si>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</si>
  <si>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</si>
  <si>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</si>
  <si>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</si>
  <si>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</si>
  <si>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</si>
  <si>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</si>
  <si>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</si>
  <si>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</si>
  <si>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</si>
  <si>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</si>
  <si>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</si>
  <si>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</si>
  <si>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</si>
  <si>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</si>
  <si>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</si>
  <si>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</si>
  <si>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</si>
  <si>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</si>
  <si>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</si>
  <si>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</si>
  <si>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</si>
  <si>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</si>
  <si>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</si>
  <si>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</si>
  <si>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</si>
  <si>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</si>
  <si>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</si>
  <si>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</si>
  <si>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</si>
  <si>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</si>
  <si>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</si>
  <si>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</si>
  <si>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</si>
  <si>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</si>
  <si>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</si>
  <si>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</si>
  <si>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</si>
  <si>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</si>
  <si>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</si>
  <si>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</si>
  <si>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</si>
  <si>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</si>
  <si>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</si>
  <si>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</si>
  <si>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</si>
  <si>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</si>
  <si>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</si>
  <si>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</si>
  <si>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</si>
  <si>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</si>
  <si>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</si>
  <si>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</si>
  <si>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</si>
  <si>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</si>
  <si>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</si>
  <si>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</si>
  <si>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</si>
  <si>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</si>
  <si>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</si>
  <si>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</si>
  <si>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</si>
  <si>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</si>
  <si>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</si>
  <si>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</si>
  <si>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</si>
  <si>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</si>
  <si>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</si>
  <si>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</si>
  <si>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</si>
  <si>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</si>
  <si>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</si>
  <si>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</si>
  <si>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</si>
  <si>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</si>
  <si>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</si>
  <si>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</si>
  <si>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</si>
  <si>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</si>
  <si>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</si>
  <si>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</si>
  <si>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</si>
  <si>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</si>
  <si>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</si>
  <si>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</si>
  <si>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</si>
  <si>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</si>
  <si>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</si>
  <si>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</si>
  <si>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</si>
  <si>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</si>
  <si>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</si>
  <si>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</si>
  <si>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</si>
  <si>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</si>
  <si>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</si>
  <si>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</si>
  <si>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</si>
  <si>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</si>
  <si>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</si>
  <si>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</si>
  <si>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</si>
  <si>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</si>
  <si>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</si>
  <si>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</si>
  <si>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</si>
  <si>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</si>
  <si>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</si>
  <si>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</si>
  <si>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</si>
  <si>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</si>
  <si>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</si>
  <si>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</si>
  <si>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</si>
  <si>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</si>
  <si>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</si>
  <si>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</si>
  <si>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</si>
  <si>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</si>
  <si>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</si>
  <si>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</si>
  <si>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</si>
  <si>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</si>
  <si>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</si>
  <si>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</si>
  <si>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</si>
  <si>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</si>
  <si>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</si>
  <si>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</si>
  <si>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</si>
  <si>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</si>
  <si>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</si>
  <si>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</si>
  <si>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</si>
  <si>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</si>
  <si>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</si>
  <si>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</si>
  <si>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</si>
  <si>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</si>
  <si>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</si>
  <si>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</si>
  <si>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</si>
  <si>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</si>
  <si>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</si>
  <si>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</si>
  <si>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</si>
  <si>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</si>
  <si>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</si>
  <si>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</si>
  <si>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</si>
  <si>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</si>
  <si>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</si>
  <si>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</si>
  <si>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</si>
  <si>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</si>
  <si>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</si>
  <si>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</si>
  <si>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</si>
  <si>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</si>
  <si>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</si>
  <si>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</si>
  <si>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</si>
  <si>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</si>
  <si>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</si>
  <si>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</si>
  <si>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</si>
  <si>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</si>
  <si>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</si>
  <si>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</si>
  <si>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</si>
  <si>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</si>
  <si>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</si>
  <si>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</si>
  <si>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</si>
  <si>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</si>
  <si>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</si>
  <si>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</si>
  <si>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</si>
  <si>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</si>
  <si>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</si>
  <si>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</si>
  <si>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</si>
  <si>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</si>
  <si>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</si>
  <si>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</si>
  <si>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</si>
  <si>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</si>
  <si>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</si>
  <si>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</si>
  <si>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</si>
  <si>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</si>
  <si>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</si>
  <si>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</si>
  <si>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</si>
  <si>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</si>
  <si>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</si>
  <si>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</si>
  <si>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</si>
  <si>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</si>
  <si>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</si>
  <si>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</si>
  <si>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</si>
  <si>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</si>
  <si>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</si>
  <si>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</si>
  <si>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</si>
  <si>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</si>
  <si>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</si>
  <si>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</si>
  <si>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</si>
  <si>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</si>
  <si>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</si>
  <si>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</si>
  <si>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</si>
  <si>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</si>
  <si>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</si>
  <si>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</si>
  <si>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</si>
  <si>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</si>
  <si>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</si>
  <si>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</si>
  <si>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</si>
  <si>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</si>
  <si>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</si>
  <si>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</si>
  <si>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</si>
  <si>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</si>
  <si>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</si>
  <si>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</si>
  <si>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</si>
  <si>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</si>
  <si>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</si>
  <si>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</si>
  <si>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</si>
  <si>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</si>
  <si>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</si>
  <si>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</si>
  <si>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</si>
  <si>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</si>
  <si>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</si>
  <si>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</si>
  <si>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</si>
  <si>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</si>
  <si>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</si>
  <si>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</si>
  <si>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</si>
  <si>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</si>
  <si>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</si>
  <si>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</si>
  <si>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</si>
  <si>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</si>
  <si>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</si>
  <si>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</si>
  <si>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</si>
  <si>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</si>
  <si>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</si>
  <si>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</si>
  <si>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</si>
  <si>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</si>
  <si>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</si>
  <si>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</si>
  <si>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</si>
  <si>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</si>
  <si>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</si>
  <si>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</si>
  <si>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</si>
  <si>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</si>
  <si>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</si>
  <si>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</si>
  <si>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</si>
  <si>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</si>
  <si>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</si>
  <si>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</si>
  <si>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</si>
  <si>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</si>
  <si>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</si>
  <si>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</si>
  <si>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</si>
  <si>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</si>
  <si>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</si>
  <si>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</si>
  <si>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</si>
  <si>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</si>
  <si>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</si>
  <si>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</si>
  <si>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</si>
  <si>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</si>
  <si>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</si>
  <si>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</si>
  <si>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</si>
  <si>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</si>
  <si>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</si>
  <si>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</si>
  <si>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</si>
  <si>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</si>
  <si>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</si>
  <si>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</si>
  <si>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</si>
  <si>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</si>
  <si>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</si>
  <si>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</si>
  <si>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</si>
  <si>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</si>
  <si>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</si>
  <si>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</si>
  <si>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</si>
  <si>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</si>
  <si>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</si>
  <si>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</si>
  <si>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</si>
  <si>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</si>
  <si>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</si>
  <si>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</si>
  <si>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</si>
  <si>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</si>
  <si>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</si>
  <si>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</si>
  <si>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</si>
  <si>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</si>
  <si>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</si>
  <si>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</si>
  <si>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</si>
  <si>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</si>
  <si>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</si>
  <si>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</si>
  <si>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</si>
  <si>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</si>
  <si>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</si>
  <si>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</si>
  <si>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</si>
  <si>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</si>
  <si>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</si>
  <si>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</si>
  <si>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</si>
  <si>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</si>
  <si>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</si>
  <si>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</si>
  <si>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</si>
  <si>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</si>
  <si>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</si>
  <si>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</si>
  <si>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</si>
  <si>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</si>
  <si>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</si>
  <si>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</si>
  <si>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</si>
  <si>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</si>
  <si>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</si>
  <si>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</si>
  <si>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</si>
  <si>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</si>
  <si>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</si>
  <si>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</si>
  <si>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</si>
  <si>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</si>
  <si>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</si>
  <si>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</si>
  <si>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</si>
  <si>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</si>
  <si>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</si>
  <si>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</si>
  <si>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</si>
  <si>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</si>
  <si>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</si>
  <si>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</si>
  <si>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</si>
  <si>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</si>
  <si>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</si>
  <si>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</si>
  <si>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</si>
  <si>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</si>
  <si>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</si>
  <si>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</si>
  <si>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</si>
  <si>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</si>
  <si>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</si>
  <si>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</si>
  <si>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</si>
  <si>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</si>
  <si>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</si>
  <si>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</si>
  <si>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</si>
  <si>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</si>
  <si>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</si>
  <si>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</si>
  <si>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</si>
  <si>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</si>
  <si>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</si>
  <si>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</si>
  <si>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</si>
  <si>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</si>
  <si>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</si>
  <si>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</si>
  <si>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</si>
  <si>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</si>
  <si>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</si>
  <si>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</si>
  <si>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</si>
  <si>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</si>
  <si>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</si>
  <si>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</si>
  <si>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</si>
  <si>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</si>
  <si>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</si>
  <si>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</si>
  <si>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</si>
  <si>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</si>
  <si>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</si>
  <si>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</si>
  <si>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</si>
  <si>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</si>
  <si>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</si>
  <si>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</si>
  <si>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</si>
  <si>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</si>
  <si>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</si>
  <si>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</si>
  <si>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</si>
  <si>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</si>
  <si>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</si>
  <si>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</si>
  <si>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</si>
  <si>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</si>
  <si>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</si>
  <si>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</si>
  <si>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</si>
  <si>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</si>
  <si>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</si>
  <si>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</si>
  <si>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</si>
  <si>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</si>
  <si>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</si>
  <si>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</si>
  <si>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</si>
  <si>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</si>
  <si>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</si>
  <si>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</si>
  <si>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</si>
  <si>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</si>
  <si>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</si>
  <si>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</si>
  <si>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</si>
  <si>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</si>
  <si>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</si>
  <si>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</si>
  <si>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</si>
  <si>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</si>
  <si>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</si>
  <si>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</si>
  <si>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</si>
  <si>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</si>
  <si>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</si>
  <si>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</si>
  <si>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</si>
  <si>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</si>
  <si>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</si>
  <si>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</si>
  <si>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</si>
  <si>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</si>
  <si>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</si>
  <si>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</si>
  <si>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</si>
  <si>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</si>
  <si>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</si>
  <si>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</si>
  <si>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</si>
  <si>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</si>
  <si>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</si>
  <si>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</si>
  <si>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</si>
  <si>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</si>
  <si>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</si>
  <si>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</si>
  <si>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</si>
  <si>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</si>
  <si>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</si>
  <si>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</si>
  <si>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</si>
  <si>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</si>
  <si>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</si>
  <si>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</si>
  <si>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</si>
  <si>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</si>
  <si>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</si>
  <si>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</si>
  <si>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</si>
  <si>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</si>
  <si>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</si>
  <si>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</si>
  <si>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</si>
  <si>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</si>
  <si>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</si>
  <si>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</si>
  <si>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</si>
  <si>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</si>
  <si>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</si>
  <si>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</si>
  <si>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</si>
  <si>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</si>
  <si>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</si>
  <si>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</si>
  <si>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</si>
  <si>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</si>
  <si>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</si>
  <si>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</si>
  <si>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</si>
  <si>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</si>
  <si>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</si>
  <si>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</si>
  <si>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</si>
  <si>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</si>
  <si>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</si>
  <si>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</si>
  <si>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</si>
  <si>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</si>
  <si>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</si>
  <si>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</si>
  <si>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</si>
  <si>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</si>
  <si>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</si>
  <si>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</si>
  <si>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</si>
  <si>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</si>
  <si>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</si>
  <si>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</si>
  <si>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</si>
  <si>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</si>
  <si>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</si>
  <si>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</si>
  <si>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</si>
  <si>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</si>
  <si>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</si>
  <si>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</si>
  <si>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</si>
  <si>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</si>
  <si>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</si>
  <si>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</si>
  <si>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</si>
  <si>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</si>
  <si>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</si>
  <si>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</si>
  <si>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</si>
  <si>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</si>
  <si>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</si>
  <si>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</si>
  <si>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</si>
  <si>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</si>
  <si>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</si>
  <si>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</si>
  <si>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</si>
  <si>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</si>
  <si>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</si>
  <si>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</si>
  <si>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</si>
  <si>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</si>
  <si>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</si>
  <si>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</si>
  <si>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</si>
  <si>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</si>
  <si>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</si>
  <si>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</si>
  <si>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</si>
  <si>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</si>
  <si>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</si>
  <si>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</si>
  <si>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</si>
  <si>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</si>
  <si>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</si>
  <si>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</si>
  <si>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</si>
  <si>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</si>
  <si>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</si>
  <si>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</si>
  <si>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</si>
  <si>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</si>
  <si>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</si>
  <si>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</si>
  <si>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</si>
  <si>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</si>
  <si>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</si>
  <si>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</si>
  <si>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</si>
  <si>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</si>
  <si>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</si>
  <si>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</si>
  <si>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</si>
  <si>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</si>
  <si>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</si>
  <si>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</si>
  <si>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</si>
  <si>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</si>
  <si>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</si>
  <si>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</si>
  <si>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</si>
  <si>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</si>
  <si>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</si>
  <si>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</si>
  <si>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</si>
  <si>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</si>
  <si>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</si>
  <si>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</si>
  <si>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</si>
  <si>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</si>
  <si>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</si>
  <si>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</si>
  <si>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</si>
  <si>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</si>
  <si>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</si>
  <si>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</si>
  <si>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</si>
  <si>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</si>
  <si>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</si>
  <si>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</si>
  <si>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</si>
  <si>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</si>
  <si>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</si>
  <si>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</si>
  <si>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</si>
  <si>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</si>
  <si>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</si>
  <si>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</si>
  <si>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</si>
  <si>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</si>
  <si>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</si>
  <si>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</si>
  <si>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</si>
  <si>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</si>
  <si>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</si>
  <si>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</si>
  <si>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</si>
  <si>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</si>
  <si>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</si>
  <si>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</si>
  <si>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</si>
  <si>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</si>
  <si>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</si>
  <si>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</si>
  <si>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</si>
  <si>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</si>
  <si>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</si>
  <si>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</si>
  <si>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</si>
  <si>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</si>
  <si>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</si>
  <si>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</si>
  <si>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</si>
  <si>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</si>
  <si>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</si>
  <si>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</si>
  <si>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</si>
  <si>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</si>
  <si>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</si>
  <si>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</si>
  <si>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</si>
  <si>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</si>
  <si>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</si>
  <si>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</si>
  <si>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</si>
  <si>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</si>
  <si>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</si>
  <si>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</si>
  <si>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</si>
  <si>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</si>
  <si>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</si>
  <si>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</si>
  <si>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</si>
  <si>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</si>
  <si>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</si>
  <si>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</si>
  <si>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</si>
  <si>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</si>
  <si>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</si>
  <si>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</si>
  <si>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</si>
  <si>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</si>
  <si>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</si>
  <si>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</si>
  <si>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</si>
  <si>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</si>
  <si>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</si>
  <si>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</si>
  <si>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</si>
  <si>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</si>
  <si>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</si>
  <si>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</si>
  <si>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</si>
  <si>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</si>
  <si>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</si>
  <si>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</si>
  <si>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</si>
  <si>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</si>
  <si>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</si>
  <si>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</si>
  <si>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</si>
  <si>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</si>
  <si>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</si>
  <si>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</si>
  <si>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</si>
  <si>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</si>
  <si>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</si>
  <si>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</si>
  <si>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</si>
  <si>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</si>
  <si>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</si>
  <si>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</si>
  <si>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</si>
  <si>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</si>
  <si>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</si>
  <si>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</si>
  <si>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</si>
  <si>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</si>
  <si>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</si>
  <si>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</si>
  <si>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</si>
  <si>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</si>
  <si>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</si>
  <si>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</si>
  <si>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</si>
  <si>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</si>
  <si>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</si>
  <si>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</si>
  <si>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</si>
  <si>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</si>
  <si>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</si>
  <si>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</si>
  <si>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</si>
  <si>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</si>
  <si>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</si>
  <si>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</si>
  <si>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</si>
  <si>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</si>
  <si>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</si>
  <si>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</si>
  <si>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</si>
  <si>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</si>
  <si>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</si>
  <si>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</si>
  <si>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</si>
  <si>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</si>
  <si>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</si>
  <si>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</si>
  <si>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</si>
  <si>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</si>
  <si>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</si>
  <si>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</si>
  <si>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</si>
  <si>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</si>
  <si>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</si>
  <si>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</si>
  <si>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</si>
  <si>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</si>
  <si>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</si>
  <si>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</si>
  <si>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</si>
  <si>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</si>
  <si>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</si>
  <si>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</si>
  <si>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</si>
  <si>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</si>
  <si>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</si>
  <si>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</si>
  <si>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</si>
  <si>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</si>
  <si>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</si>
  <si>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</si>
  <si>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</si>
  <si>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</si>
  <si>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</si>
  <si>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</si>
  <si>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</si>
  <si>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</si>
  <si>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</si>
  <si>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</si>
  <si>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</si>
  <si>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</si>
  <si>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</si>
  <si>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</si>
  <si>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</si>
  <si>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</si>
  <si>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</si>
  <si>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</si>
  <si>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</si>
  <si>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</si>
  <si>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</si>
  <si>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</si>
  <si>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</si>
  <si>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</si>
  <si>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</si>
  <si>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</si>
  <si>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</si>
  <si>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</si>
  <si>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</si>
  <si>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</si>
  <si>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</si>
  <si>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</si>
  <si>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</si>
  <si>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</si>
  <si>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</si>
  <si>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</si>
  <si>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</si>
  <si>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</si>
  <si>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</si>
  <si>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</si>
  <si>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</si>
  <si>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</si>
  <si>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</si>
  <si>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</si>
  <si>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</si>
  <si>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</si>
  <si>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</si>
  <si>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</si>
  <si>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</si>
  <si>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</si>
  <si>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</si>
  <si>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</si>
  <si>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</si>
  <si>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</si>
  <si>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</si>
  <si>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</si>
  <si>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</si>
  <si>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</si>
  <si>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</si>
  <si>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</si>
  <si>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</si>
  <si>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</si>
  <si>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</si>
  <si>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</si>
  <si>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</si>
  <si>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</si>
  <si>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</si>
  <si>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</si>
  <si>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</si>
  <si>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</si>
  <si>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</si>
  <si>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</si>
  <si>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</si>
  <si>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</si>
  <si>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</si>
  <si>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</si>
  <si>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</si>
  <si>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</si>
  <si>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</si>
  <si>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</si>
  <si>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</si>
  <si>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</si>
  <si>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</si>
  <si>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</si>
  <si>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</si>
  <si>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</si>
  <si>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</si>
  <si>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</si>
  <si>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</si>
  <si>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</si>
  <si>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</si>
  <si>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</si>
  <si>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</si>
  <si>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</si>
  <si>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</si>
  <si>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</si>
  <si>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</si>
  <si>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</si>
  <si>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</si>
  <si>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</si>
  <si>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</si>
  <si>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</si>
  <si>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</si>
  <si>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</si>
  <si>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</si>
  <si>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</si>
  <si>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</si>
  <si>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</si>
  <si>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</si>
  <si>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</si>
  <si>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</si>
  <si>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</si>
  <si>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</si>
  <si>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</si>
  <si>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</si>
  <si>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</si>
  <si>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</si>
  <si>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</si>
  <si>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</si>
  <si>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</si>
  <si>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</si>
  <si>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</si>
  <si>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</si>
  <si>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</si>
  <si>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</si>
  <si>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</si>
  <si>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</si>
  <si>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</si>
  <si>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</si>
  <si>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</si>
  <si>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</si>
  <si>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</si>
  <si>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</si>
  <si>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</si>
  <si>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</si>
  <si>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</si>
  <si>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</si>
  <si>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</si>
  <si>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</si>
  <si>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</si>
  <si>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</si>
  <si>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</si>
  <si>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</si>
  <si>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</si>
  <si>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</si>
  <si>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</si>
  <si>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</si>
  <si>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</si>
  <si>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</si>
  <si>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</si>
  <si>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</si>
  <si>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</si>
  <si>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</si>
  <si>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</si>
  <si>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</si>
  <si>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</si>
  <si>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</si>
  <si>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</si>
  <si>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</si>
  <si>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</si>
  <si>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</si>
  <si>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</si>
  <si>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</si>
  <si>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</si>
  <si>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</si>
  <si>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</si>
  <si>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</si>
  <si>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</si>
  <si>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</si>
  <si>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</si>
  <si>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</si>
  <si>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</si>
  <si>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</si>
  <si>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</si>
  <si>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</si>
  <si>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</si>
  <si>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</si>
  <si>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</si>
  <si>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</si>
  <si>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</si>
  <si>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</si>
  <si>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</si>
  <si>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</si>
  <si>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</si>
  <si>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</si>
  <si>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</si>
  <si>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</si>
  <si>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</si>
  <si>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</si>
  <si>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</si>
  <si>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</si>
  <si>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</si>
  <si>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</si>
  <si>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</si>
  <si>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</si>
  <si>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</si>
  <si>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</si>
  <si>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</si>
  <si>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</si>
  <si>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</si>
  <si>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</si>
  <si>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</si>
  <si>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</si>
  <si>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</si>
  <si>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</si>
  <si>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</si>
  <si>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</si>
  <si>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</si>
  <si>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</si>
  <si>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</si>
  <si>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</si>
  <si>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</si>
  <si>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</si>
  <si>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</si>
  <si>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</si>
  <si>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</si>
  <si>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</si>
  <si>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</si>
  <si>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</si>
  <si>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</si>
  <si>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</si>
  <si>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</si>
  <si>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</si>
  <si>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</si>
  <si>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</si>
  <si>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</si>
  <si>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</si>
  <si>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</si>
  <si>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</si>
  <si>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</si>
  <si>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</si>
  <si>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</si>
  <si>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</si>
  <si>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</si>
  <si>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</si>
  <si>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</si>
  <si>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</si>
  <si>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</si>
  <si>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</si>
  <si>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</si>
  <si>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</si>
  <si>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</si>
  <si>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</si>
  <si>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</si>
  <si>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</si>
  <si>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</si>
  <si>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</si>
  <si>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</si>
  <si>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</si>
  <si>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</si>
  <si>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</si>
  <si>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</si>
  <si>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</si>
  <si>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</si>
  <si>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</si>
  <si>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</si>
  <si>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</si>
  <si>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</si>
  <si>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</si>
  <si>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</si>
  <si>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</si>
  <si>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</si>
  <si>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</si>
  <si>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</si>
  <si>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</si>
  <si>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</si>
  <si>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</si>
  <si>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</si>
  <si>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</si>
  <si>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</si>
  <si>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</si>
  <si>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</si>
  <si>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</si>
  <si>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</si>
  <si>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</si>
  <si>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</si>
  <si>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</si>
  <si>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</si>
  <si>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</si>
  <si>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</si>
  <si>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</si>
  <si>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</si>
  <si>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</si>
  <si>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</si>
  <si>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</si>
  <si>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</si>
  <si>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</si>
  <si>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</si>
  <si>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</si>
  <si>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</si>
  <si>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</si>
  <si>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</si>
  <si>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</si>
  <si>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</si>
  <si>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</si>
  <si>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</si>
  <si>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</si>
  <si>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</si>
  <si>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</si>
  <si>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</si>
  <si>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</si>
  <si>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</si>
  <si>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</si>
  <si>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</si>
  <si>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</si>
  <si>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</si>
  <si>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</si>
  <si>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</si>
  <si>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</si>
  <si>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</si>
  <si>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</si>
  <si>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</si>
  <si>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</si>
  <si>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</si>
  <si>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</si>
  <si>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</si>
  <si>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</si>
  <si>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</si>
  <si>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</si>
  <si>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</si>
  <si>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</si>
  <si>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</si>
  <si>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</si>
  <si>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</si>
  <si>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</si>
  <si>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</si>
  <si>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</si>
  <si>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</si>
  <si>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</si>
  <si>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</si>
  <si>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</si>
  <si>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</si>
  <si>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</si>
  <si>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</si>
  <si>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</si>
  <si>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</si>
  <si>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</si>
  <si>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</si>
  <si>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</si>
  <si>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</si>
  <si>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</si>
  <si>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</si>
  <si>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</si>
  <si>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</si>
  <si>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</si>
  <si>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</si>
  <si>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</si>
  <si>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</si>
  <si>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</si>
  <si>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</si>
  <si>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</si>
  <si>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</si>
  <si>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</si>
  <si>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</si>
  <si>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</si>
  <si>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</si>
  <si>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</si>
  <si>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</si>
  <si>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</si>
  <si>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</si>
  <si>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</si>
  <si>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</si>
  <si>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</si>
  <si>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</si>
  <si>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</si>
  <si>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</si>
  <si>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</si>
  <si>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</si>
  <si>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</si>
  <si>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</si>
  <si>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</si>
  <si>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</si>
  <si>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</si>
  <si>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</si>
  <si>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</si>
  <si>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</si>
  <si>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</si>
  <si>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</si>
  <si>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</si>
  <si>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</si>
  <si>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</si>
  <si>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</si>
  <si>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</si>
  <si>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</si>
  <si>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</si>
  <si>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</si>
  <si>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</si>
  <si>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</si>
  <si>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</si>
  <si>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</si>
  <si>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</si>
  <si>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</si>
  <si>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</si>
  <si>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</si>
  <si>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</si>
  <si>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</si>
  <si>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</si>
  <si>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</si>
  <si>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</si>
  <si>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</si>
  <si>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</si>
  <si>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</si>
  <si>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</si>
  <si>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</si>
  <si>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</si>
  <si>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</si>
  <si>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</si>
  <si>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</si>
  <si>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</si>
  <si>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</si>
  <si>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</si>
  <si>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</si>
  <si>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</si>
  <si>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</si>
  <si>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</si>
  <si>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</si>
  <si>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</si>
  <si>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</si>
  <si>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</si>
  <si>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</si>
  <si>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</si>
  <si>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</si>
  <si>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</si>
  <si>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</si>
  <si>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</si>
  <si>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</si>
  <si>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</si>
  <si>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</si>
  <si>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</si>
  <si>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</si>
  <si>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</si>
  <si>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</si>
  <si>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</si>
  <si>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</si>
  <si>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</si>
  <si>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</si>
  <si>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</si>
  <si>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</si>
  <si>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</si>
  <si>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</si>
  <si>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</si>
  <si>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</si>
  <si>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</si>
  <si>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</si>
  <si>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</si>
  <si>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</si>
  <si>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</si>
  <si>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</si>
  <si>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</si>
  <si>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</si>
  <si>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</si>
  <si>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</si>
  <si>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</si>
  <si>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</si>
  <si>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</si>
  <si>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</si>
  <si>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</si>
  <si>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</si>
  <si>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</si>
  <si>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</si>
  <si>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</si>
  <si>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</si>
  <si>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</si>
  <si>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</si>
  <si>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</si>
  <si>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</si>
  <si>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</si>
  <si>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</si>
  <si>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</si>
  <si>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</si>
  <si>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</si>
  <si>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</si>
  <si>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</si>
  <si>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</si>
  <si>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</si>
  <si>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</si>
  <si>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</si>
  <si>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</si>
  <si>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</si>
  <si>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</si>
  <si>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</si>
  <si>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</si>
  <si>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</si>
  <si>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</si>
  <si>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</si>
  <si>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</si>
  <si>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</si>
  <si>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</si>
  <si>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</si>
  <si>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</si>
  <si>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</si>
  <si>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</si>
  <si>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</si>
  <si>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</si>
  <si>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</si>
  <si>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</si>
  <si>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</si>
  <si>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</si>
  <si>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</si>
  <si>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</si>
  <si>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</si>
  <si>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</si>
  <si>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</si>
  <si>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</si>
  <si>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</si>
  <si>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</si>
  <si>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</si>
  <si>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</si>
  <si>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</si>
  <si>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</si>
  <si>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</si>
  <si>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</si>
  <si>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</si>
  <si>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</si>
  <si>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</si>
  <si>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</si>
  <si>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</si>
  <si>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</si>
  <si>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</si>
  <si>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</si>
  <si>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</si>
  <si>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</si>
  <si>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</si>
  <si>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</si>
  <si>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</si>
  <si>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</si>
  <si>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</si>
  <si>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</si>
  <si>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</si>
  <si>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</si>
  <si>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</si>
  <si>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</si>
  <si>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</si>
  <si>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</si>
  <si>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</si>
  <si>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</si>
  <si>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</si>
  <si>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</si>
  <si>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</si>
  <si>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</si>
  <si>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</si>
  <si>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</si>
  <si>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</si>
  <si>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</si>
  <si>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</si>
  <si>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</si>
  <si>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</si>
  <si>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</si>
  <si>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</si>
  <si>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</si>
  <si>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</si>
  <si>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</si>
  <si>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</si>
  <si>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</si>
  <si>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</si>
  <si>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</si>
  <si>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</si>
  <si>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</si>
  <si>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</si>
  <si>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</si>
  <si>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</si>
  <si>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</si>
  <si>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</si>
  <si>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</si>
  <si>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</si>
  <si>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</si>
  <si>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</si>
  <si>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</si>
  <si>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</si>
  <si>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</si>
  <si>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</si>
  <si>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</si>
  <si>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</si>
  <si>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</si>
  <si>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</si>
  <si>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</si>
  <si>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</si>
  <si>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</si>
  <si>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</si>
  <si>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</si>
  <si>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</si>
  <si>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</si>
  <si>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</si>
  <si>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</si>
  <si>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</si>
  <si>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</si>
  <si>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</si>
  <si>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</si>
  <si>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</si>
  <si>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</si>
  <si>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</si>
  <si>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</si>
  <si>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</si>
  <si>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</si>
  <si>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</si>
  <si>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</si>
  <si>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</si>
  <si>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</si>
  <si>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</si>
  <si>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</si>
  <si>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</si>
  <si>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</si>
  <si>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</si>
  <si>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</si>
  <si>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</si>
  <si>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</si>
  <si>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</si>
  <si>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</si>
  <si>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</si>
  <si>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</si>
  <si>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</si>
  <si>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</si>
  <si>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</si>
  <si>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</si>
  <si>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</si>
  <si>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</si>
  <si>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</si>
  <si>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</si>
  <si>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</si>
  <si>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</si>
  <si>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</si>
  <si>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</si>
  <si>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</si>
  <si>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</si>
  <si>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</si>
  <si>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</si>
  <si>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</si>
  <si>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</si>
  <si>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</si>
  <si>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</si>
  <si>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</si>
  <si>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</si>
  <si>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</si>
  <si>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</si>
  <si>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</si>
  <si>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</si>
  <si>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</si>
  <si>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</si>
  <si>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</si>
  <si>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</si>
  <si>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</si>
  <si>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</si>
  <si>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</si>
  <si>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</si>
  <si>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</si>
  <si>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</si>
  <si>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</si>
  <si>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</si>
  <si>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</si>
  <si>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</si>
  <si>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</si>
  <si>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</si>
  <si>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</si>
  <si>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</si>
  <si>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</si>
  <si>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</si>
  <si>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</si>
  <si>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</si>
  <si>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</si>
  <si>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</si>
  <si>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</si>
  <si>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</si>
  <si>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</si>
  <si>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</si>
  <si>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</si>
  <si>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</si>
  <si>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</si>
  <si>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</si>
  <si>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</si>
  <si>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</si>
  <si>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</si>
  <si>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</si>
  <si>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</si>
  <si>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</si>
  <si>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</si>
  <si>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</si>
  <si>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</si>
  <si>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</si>
  <si>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</si>
  <si>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</si>
  <si>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</si>
  <si>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</si>
  <si>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</si>
  <si>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</si>
  <si>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</si>
  <si>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</si>
  <si>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</si>
  <si>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</si>
  <si>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</si>
  <si>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</si>
  <si>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</si>
  <si>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</si>
  <si>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</si>
  <si>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</si>
  <si>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</si>
  <si>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</si>
  <si>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</si>
  <si>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</si>
  <si>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</si>
  <si>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</si>
  <si>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</si>
  <si>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</si>
  <si>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</si>
  <si>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</si>
  <si>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</si>
  <si>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</si>
  <si>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</si>
  <si>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</si>
  <si>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</si>
  <si>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</si>
  <si>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</si>
  <si>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</si>
  <si>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</si>
  <si>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</si>
  <si>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</si>
  <si>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</si>
  <si>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</si>
  <si>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</si>
  <si>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</si>
  <si>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</si>
  <si>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</si>
  <si>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</si>
  <si>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</si>
  <si>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</si>
  <si>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</si>
  <si>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</si>
  <si>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</si>
  <si>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</si>
  <si>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</si>
  <si>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</si>
  <si>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</si>
  <si>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</si>
  <si>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</si>
  <si>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</si>
  <si>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</si>
  <si>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</si>
  <si>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</si>
  <si>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</si>
  <si>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</si>
  <si>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</si>
  <si>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</si>
  <si>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</si>
  <si>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</si>
  <si>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</si>
  <si>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</si>
  <si>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</si>
  <si>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</si>
  <si>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</si>
  <si>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</si>
  <si>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</si>
  <si>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</si>
  <si>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</si>
  <si>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</si>
  <si>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</si>
  <si>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</si>
  <si>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</si>
  <si>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</si>
  <si>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</si>
  <si>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</si>
  <si>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</si>
  <si>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</si>
  <si>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</si>
  <si>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</si>
  <si>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</si>
  <si>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</si>
  <si>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</si>
  <si>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</si>
  <si>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</si>
  <si>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</si>
  <si>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</si>
  <si>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</si>
  <si>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</si>
  <si>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</si>
  <si>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</si>
  <si>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</si>
  <si>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</si>
  <si>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</si>
  <si>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</si>
  <si>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</si>
  <si>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</si>
  <si>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</si>
  <si>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</si>
  <si>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</si>
  <si>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</si>
  <si>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</si>
  <si>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</si>
  <si>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</si>
  <si>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</si>
  <si>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</si>
  <si>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</si>
  <si>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</si>
  <si>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</si>
  <si>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</si>
  <si>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</si>
  <si>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</si>
  <si>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</si>
  <si>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</si>
  <si>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</si>
  <si>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</si>
  <si>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</si>
  <si>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</si>
  <si>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</si>
  <si>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</si>
  <si>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</si>
  <si>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</si>
  <si>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</si>
  <si>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</si>
  <si>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</si>
  <si>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</si>
  <si>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</si>
  <si>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</si>
  <si>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</si>
  <si>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</si>
  <si>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</si>
  <si>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</si>
  <si>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</si>
  <si>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</si>
  <si>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</si>
  <si>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</si>
  <si>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</si>
  <si>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</si>
  <si>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</si>
  <si>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</si>
  <si>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</si>
  <si>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</si>
  <si>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</si>
  <si>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</si>
  <si>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</si>
  <si>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</si>
  <si>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</si>
  <si>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</si>
  <si>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</si>
  <si>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</si>
  <si>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</si>
  <si>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</si>
  <si>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</si>
  <si>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</si>
  <si>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</si>
  <si>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</si>
  <si>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</si>
  <si>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</si>
  <si>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</si>
  <si>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</si>
  <si>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</si>
  <si>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</si>
  <si>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</si>
  <si>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</si>
  <si>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</si>
  <si>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</si>
  <si>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</si>
  <si>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</si>
  <si>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</si>
  <si>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</si>
  <si>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</si>
  <si>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</si>
  <si>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</si>
  <si>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</si>
  <si>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</si>
  <si>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</si>
  <si>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</si>
  <si>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</si>
  <si>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</si>
  <si>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</si>
  <si>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</si>
  <si>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</si>
  <si>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</si>
  <si>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</si>
  <si>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</si>
  <si>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</si>
  <si>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</si>
  <si>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</si>
  <si>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</si>
  <si>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</si>
  <si>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</si>
  <si>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</si>
  <si>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</si>
  <si>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</si>
  <si>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</si>
  <si>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</si>
  <si>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</si>
  <si>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</si>
  <si>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</si>
  <si>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</si>
  <si>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</si>
  <si>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</si>
  <si>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</si>
  <si>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</si>
  <si>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</si>
  <si>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</si>
  <si>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</si>
  <si>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</si>
  <si>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</si>
  <si>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</si>
  <si>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</si>
  <si>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</si>
  <si>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</si>
  <si>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</si>
  <si>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</si>
  <si>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</si>
  <si>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</si>
  <si>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</si>
  <si>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</si>
  <si>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</si>
  <si>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</si>
  <si>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</si>
  <si>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</si>
  <si>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</si>
  <si>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</si>
  <si>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</si>
  <si>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</si>
  <si>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</si>
  <si>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</si>
  <si>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</si>
  <si>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</si>
  <si>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</si>
  <si>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</si>
  <si>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</si>
  <si>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</si>
  <si>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</si>
  <si>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</si>
  <si>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</si>
  <si>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</si>
  <si>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</si>
  <si>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</si>
  <si>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</si>
  <si>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</si>
  <si>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</si>
  <si>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</si>
  <si>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</si>
  <si>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</si>
  <si>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</si>
  <si>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</si>
  <si>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</si>
  <si>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</si>
  <si>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</si>
  <si>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</si>
  <si>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</si>
  <si>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</si>
  <si>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</si>
  <si>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</si>
  <si>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</si>
  <si>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</si>
  <si>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</si>
  <si>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</si>
  <si>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</si>
  <si>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</si>
  <si>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</si>
  <si>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</si>
  <si>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</si>
  <si>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</si>
  <si>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</si>
  <si>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</si>
  <si>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</si>
  <si>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</si>
  <si>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</si>
  <si>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</si>
  <si>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</si>
  <si>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</si>
  <si>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</si>
  <si>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</si>
  <si>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</si>
  <si>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</si>
  <si>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</si>
  <si>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</si>
  <si>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</si>
  <si>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</si>
  <si>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</si>
  <si>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</si>
  <si>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</si>
  <si>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</si>
  <si>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</si>
  <si>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</si>
  <si>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</si>
  <si>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</si>
  <si>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</si>
  <si>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</si>
  <si>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</si>
  <si>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</si>
  <si>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</si>
  <si>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</si>
  <si>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</si>
  <si>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</si>
  <si>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</si>
  <si>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</si>
  <si>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</si>
  <si>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</si>
  <si>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</si>
  <si>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</si>
  <si>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</si>
  <si>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</si>
  <si>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</si>
  <si>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</si>
  <si>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</si>
  <si>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</si>
  <si>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</si>
  <si>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</si>
  <si>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</si>
  <si>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</si>
  <si>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</si>
  <si>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</si>
  <si>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</si>
  <si>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</si>
  <si>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</si>
  <si>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</si>
  <si>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</si>
  <si>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</si>
  <si>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</si>
  <si>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</si>
  <si>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</si>
  <si>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</si>
  <si>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</si>
  <si>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</si>
  <si>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</si>
  <si>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</si>
  <si>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</si>
  <si>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</si>
  <si>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</si>
  <si>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</si>
  <si>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</si>
  <si>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</si>
  <si>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</si>
  <si>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</si>
  <si>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</si>
  <si>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</si>
  <si>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</si>
  <si>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</si>
  <si>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</si>
  <si>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</si>
  <si>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</si>
  <si>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</si>
  <si>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</si>
  <si>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</si>
  <si>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</si>
  <si>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</si>
  <si>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</si>
  <si>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</si>
  <si>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</si>
  <si>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</si>
  <si>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</si>
  <si>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</si>
  <si>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</si>
  <si>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</si>
  <si>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</si>
  <si>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</si>
  <si>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</si>
  <si>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</si>
  <si>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</si>
  <si>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</si>
  <si>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</si>
  <si>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</si>
  <si>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</si>
  <si>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</si>
  <si>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</si>
  <si>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</si>
  <si>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</si>
  <si>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</si>
  <si>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</si>
  <si>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</si>
  <si>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</si>
  <si>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</si>
  <si>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</si>
  <si>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</si>
  <si>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</si>
  <si>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</si>
  <si>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</si>
  <si>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</si>
  <si>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</si>
  <si>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</si>
  <si>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</si>
  <si>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</si>
  <si>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</si>
  <si>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</si>
  <si>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</si>
  <si>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</si>
  <si>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</si>
  <si>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</si>
  <si>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</si>
  <si>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</si>
  <si>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</si>
  <si>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</si>
  <si>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</si>
  <si>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</si>
  <si>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</si>
  <si>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</si>
  <si>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</si>
  <si>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</si>
  <si>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</si>
  <si>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</si>
  <si>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</si>
  <si>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</si>
  <si>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</si>
  <si>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</si>
  <si>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</si>
  <si>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</si>
  <si>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</si>
  <si>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</si>
  <si>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</si>
  <si>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</si>
  <si>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</si>
  <si>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</si>
  <si>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</si>
  <si>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</si>
  <si>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</si>
  <si>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</si>
  <si>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</si>
  <si>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</si>
  <si>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</si>
  <si>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</si>
  <si>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</si>
  <si>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</si>
  <si>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</si>
  <si>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</si>
  <si>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</si>
  <si>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</si>
  <si>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</si>
  <si>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</si>
  <si>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</si>
  <si>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</si>
  <si>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</si>
  <si>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</si>
  <si>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</si>
  <si>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</si>
  <si>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</si>
  <si>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</si>
  <si>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</si>
  <si>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</si>
  <si>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</si>
  <si>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</si>
  <si>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</si>
  <si>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</si>
  <si>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</si>
  <si>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</si>
  <si>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</si>
  <si>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</si>
  <si>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</si>
  <si>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</si>
  <si>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</si>
  <si>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</si>
  <si>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</si>
  <si>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</si>
  <si>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</si>
  <si>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</si>
  <si>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</si>
  <si>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</si>
  <si>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</si>
  <si>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</si>
  <si>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</si>
  <si>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</si>
  <si>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</si>
  <si>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</si>
  <si>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</si>
  <si>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</si>
  <si>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</si>
  <si>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</si>
  <si>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</si>
  <si>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</si>
  <si>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</si>
  <si>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</si>
  <si>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</si>
  <si>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</si>
  <si>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</si>
  <si>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</si>
  <si>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</si>
  <si>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</si>
  <si>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</si>
  <si>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</si>
  <si>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</si>
  <si>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</si>
  <si>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</si>
  <si>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</si>
  <si>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</si>
  <si>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</si>
  <si>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</si>
  <si>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</si>
  <si>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</si>
  <si>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</si>
  <si>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</si>
  <si>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</si>
  <si>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</si>
  <si>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</si>
  <si>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</si>
  <si>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</si>
  <si>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</si>
  <si>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</si>
  <si>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</si>
  <si>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</si>
  <si>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</si>
  <si>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</si>
  <si>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</si>
  <si>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</si>
  <si>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</si>
  <si>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</si>
  <si>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</si>
  <si>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</si>
  <si>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</si>
  <si>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</si>
  <si>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</si>
  <si>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</si>
  <si>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</si>
  <si>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</si>
  <si>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</si>
  <si>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</si>
  <si>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</si>
  <si>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</si>
  <si>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</si>
  <si>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</si>
  <si>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</si>
  <si>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</si>
  <si>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</si>
  <si>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</si>
  <si>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</si>
  <si>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</si>
  <si>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</si>
  <si>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</si>
  <si>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</si>
  <si>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</si>
  <si>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</si>
  <si>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</si>
  <si>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</si>
  <si>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</si>
  <si>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</si>
  <si>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</si>
  <si>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</si>
  <si>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</si>
  <si>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</si>
  <si>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</si>
  <si>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</si>
  <si>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</si>
  <si>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</si>
  <si>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</si>
  <si>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</si>
  <si>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</si>
  <si>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</si>
  <si>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</si>
  <si>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</si>
  <si>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</si>
  <si>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</si>
  <si>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</si>
  <si>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</si>
  <si>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</si>
  <si>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</si>
  <si>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</si>
  <si>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</si>
  <si>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</si>
  <si>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</si>
  <si>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</si>
  <si>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</si>
  <si>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</si>
  <si>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</si>
  <si>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</si>
  <si>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</si>
  <si>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</si>
  <si>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</si>
  <si>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</si>
  <si>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</si>
  <si>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</si>
  <si>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</si>
  <si>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</si>
  <si>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</si>
  <si>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</si>
  <si>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</si>
  <si>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</si>
  <si>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</si>
  <si>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</si>
  <si>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</si>
  <si>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</si>
  <si>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</si>
  <si>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</si>
  <si>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</si>
  <si>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</si>
  <si>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</si>
  <si>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</si>
  <si>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</si>
  <si>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</si>
  <si>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</si>
  <si>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</si>
  <si>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</si>
  <si>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</si>
  <si>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</si>
  <si>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</si>
  <si>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</si>
  <si>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</si>
  <si>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</si>
  <si>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</si>
  <si>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</si>
  <si>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</si>
  <si>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</si>
  <si>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</si>
  <si>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</si>
  <si>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</si>
  <si>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</si>
  <si>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</si>
  <si>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</si>
  <si>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</si>
  <si>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</si>
  <si>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</si>
  <si>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</si>
  <si>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</si>
  <si>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</si>
  <si>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</si>
  <si>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</si>
  <si>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</si>
  <si>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</si>
  <si>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</si>
  <si>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</si>
  <si>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</si>
  <si>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</si>
  <si>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</si>
  <si>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</si>
  <si>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</si>
  <si>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</si>
  <si>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</si>
  <si>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</si>
  <si>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</si>
  <si>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</si>
  <si>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</si>
  <si>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</si>
  <si>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</si>
  <si>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</si>
  <si>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</si>
  <si>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</si>
  <si>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</si>
  <si>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</si>
  <si>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</si>
  <si>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</si>
  <si>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</si>
  <si>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</si>
  <si>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</si>
  <si>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</si>
  <si>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</si>
  <si>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</si>
  <si>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</si>
  <si>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</si>
  <si>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</si>
  <si>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</si>
  <si>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</si>
  <si>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</si>
  <si>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</si>
  <si>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</si>
  <si>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</si>
  <si>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</si>
  <si>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</si>
  <si>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</si>
  <si>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</si>
  <si>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</si>
  <si>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</si>
  <si>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</si>
  <si>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</si>
  <si>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</si>
  <si>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19th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</si>
  <si>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</si>
  <si>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</si>
  <si>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</si>
  <si>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</si>
  <si>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</si>
  <si>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</si>
  <si>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</si>
  <si>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</si>
  <si>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</si>
  <si>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</si>
  <si>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</si>
  <si>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</si>
  <si>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</si>
  <si>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</si>
  <si>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</si>
  <si>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</si>
  <si>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</si>
  <si>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</si>
  <si>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</si>
  <si>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</si>
  <si>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</si>
  <si>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</si>
  <si>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</si>
  <si>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</si>
  <si>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</si>
  <si>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</si>
  <si>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</si>
  <si>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</si>
  <si>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</si>
  <si>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</si>
  <si>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</si>
  <si>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</si>
  <si>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</si>
  <si>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</si>
  <si>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</si>
  <si>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</si>
  <si>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</si>
  <si>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</si>
  <si>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</si>
  <si>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</si>
  <si>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</si>
  <si>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</si>
  <si>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</si>
  <si>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</si>
  <si>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</si>
  <si>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</si>
  <si>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</si>
  <si>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</si>
  <si>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</si>
  <si>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</si>
  <si>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</si>
  <si>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</si>
  <si>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</si>
  <si>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</si>
  <si>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</si>
  <si>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</si>
  <si>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</si>
  <si>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</si>
  <si>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</si>
  <si>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</si>
  <si>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</si>
  <si>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</si>
  <si>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</si>
  <si>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</si>
  <si>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</si>
  <si>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</si>
  <si>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</si>
  <si>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</si>
  <si>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</si>
  <si>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</si>
  <si>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</si>
  <si>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</si>
  <si>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</si>
  <si>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</si>
  <si>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</si>
  <si>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</si>
  <si>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</si>
  <si>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</si>
  <si>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</si>
  <si>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</si>
  <si>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</si>
  <si>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</si>
  <si>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</si>
  <si>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</si>
  <si>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</si>
  <si>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</si>
  <si>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</si>
  <si>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</si>
  <si>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</si>
  <si>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</si>
  <si>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</si>
  <si>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</si>
  <si>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</si>
  <si>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</si>
  <si>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</si>
  <si>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</si>
  <si>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</si>
  <si>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</si>
  <si>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</si>
  <si>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</si>
  <si>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</si>
  <si>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</si>
  <si>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</si>
  <si>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</si>
  <si>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</si>
  <si>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</si>
  <si>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Delayed at SHA due to dense fog.</t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</si>
  <si>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</si>
  <si>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</si>
  <si>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</si>
  <si>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</si>
  <si>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</si>
  <si>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</si>
  <si>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</si>
  <si>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</si>
  <si>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</si>
  <si>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</si>
  <si>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</si>
  <si>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</si>
  <si>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</si>
  <si>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</si>
  <si>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</si>
  <si>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</si>
  <si>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</si>
  <si>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1300</t>
    <phoneticPr fontId="1"/>
  </si>
  <si>
    <t>1700</t>
    <phoneticPr fontId="1"/>
  </si>
  <si>
    <t>2354</t>
    <phoneticPr fontId="1"/>
  </si>
  <si>
    <t>1405</t>
    <phoneticPr fontId="1"/>
  </si>
  <si>
    <t>0824</t>
    <phoneticPr fontId="1"/>
  </si>
  <si>
    <t>2330</t>
    <phoneticPr fontId="1"/>
  </si>
  <si>
    <t>Heavy berth congestion at FKY due to 1 gantry crane.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</si>
  <si>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</si>
  <si>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</si>
  <si>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</si>
  <si>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</si>
  <si>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</si>
  <si>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</si>
  <si>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</si>
  <si>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</si>
  <si>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</si>
  <si>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</si>
  <si>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</si>
  <si>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</si>
  <si>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1830</t>
    <phoneticPr fontId="1"/>
  </si>
  <si>
    <t>1148</t>
    <phoneticPr fontId="1"/>
  </si>
  <si>
    <t>0045</t>
    <phoneticPr fontId="1"/>
  </si>
  <si>
    <t>1500</t>
    <phoneticPr fontId="1"/>
  </si>
  <si>
    <t>0900</t>
    <phoneticPr fontId="1"/>
  </si>
  <si>
    <t>cargo work stop dou to storang wind</t>
    <phoneticPr fontId="1"/>
  </si>
  <si>
    <t>0300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</si>
</sst>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45765.354166666664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9609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9610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9612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45715.708333333336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474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9605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45082.333333333336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1261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45072.6875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1191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45068.645833333336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1145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45061.354166666664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1080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45057.354166666664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 t="s">
        <v>3402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1017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45042.625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3262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3248</v>
      </c>
      <c r="C1" s="588"/>
      <c r="D1" s="9"/>
      <c r="E1" s="9"/>
      <c r="F1" s="589">
        <v>45030.770833333336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892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45029.354166666664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3126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45016.6875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774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3248</v>
      </c>
      <c r="C1" s="588"/>
      <c r="D1" s="9"/>
      <c r="E1" s="9"/>
      <c r="F1" s="9"/>
      <c r="G1" s="9"/>
      <c r="H1" s="9"/>
      <c r="I1" s="589">
        <v>45706.375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9434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45012.354166666664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3003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45002.6875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44998.354166666664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593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44988.354166666664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2826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44984.354166666664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2764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44974.354166666664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420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44970.354166666664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381</v>
      </c>
      <c r="C2" s="590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44963.354166666664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2576</v>
      </c>
      <c r="C2" s="590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44956.6875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2517</v>
      </c>
      <c r="C2" s="590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44953.6875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189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3248</v>
      </c>
      <c r="C1" s="588"/>
      <c r="D1" s="9"/>
      <c r="E1" s="9"/>
      <c r="F1" s="9"/>
      <c r="G1" s="9"/>
      <c r="H1" s="9"/>
      <c r="I1" s="589">
        <v>45708.375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9144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25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25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44942.6875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2388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44936.354166666664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2332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25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44932.333333333336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2314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44819.6875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2144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44809.354166666664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2086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44804.354166666664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44798.354166666664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1967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44788.354166666664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1900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44782.354166666664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1847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44774.354166666664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1777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3248</v>
      </c>
      <c r="C1" s="588"/>
      <c r="D1" s="9"/>
      <c r="E1" s="9"/>
      <c r="F1" s="9"/>
      <c r="G1" s="9"/>
      <c r="H1" s="9"/>
      <c r="I1" s="589">
        <v>45701.375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382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44764.6875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1710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44761.354166666664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1661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44754.6875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1599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44746.6875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1599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44737.354166666664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1502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44732.6875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1434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44726.354166666664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1382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44718.354166666664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1309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44708.6875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1261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44701.354166666664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1191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3248</v>
      </c>
      <c r="C1" s="588"/>
      <c r="D1" s="9"/>
      <c r="E1" s="9"/>
      <c r="F1" s="9"/>
      <c r="G1" s="9"/>
      <c r="H1" s="9"/>
      <c r="I1" s="589">
        <v>45685.375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9135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44697.354166666664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1145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44694.6875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1080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44687.354166666664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44679.354166666664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1017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25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25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25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44672.6875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970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44658.354166666664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892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44658.354166666664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845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44652.6875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774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44642.354166666664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706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44642.354166666664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25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3248</v>
      </c>
      <c r="C1" s="588"/>
      <c r="D1" s="9"/>
      <c r="E1" s="9"/>
      <c r="F1" s="9"/>
      <c r="G1" s="9"/>
      <c r="H1" s="9"/>
      <c r="I1" s="589">
        <v>45678.354166666664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189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44630.6875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593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25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44623.354166666664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44610.354166666664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474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25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25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25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44602.354166666664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420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44602.354166666664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381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25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25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44593.6875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382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44585.354166666664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213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44578.354166666664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189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44573.6875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25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44566.354166666664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9056</v>
      </c>
      <c r="C1" s="588"/>
      <c r="D1" s="9"/>
      <c r="E1" s="9"/>
      <c r="F1" s="9"/>
      <c r="G1" s="9"/>
      <c r="H1" s="9"/>
      <c r="I1" s="589">
        <v>45677.354166666664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8995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45672.354166666664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8975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8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45663.354166666664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218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45656.395833333336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5303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45758.354166666664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3262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45649.354166666664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5249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ht="13.8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45649.354166666664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8510</v>
      </c>
      <c r="C2" s="590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45632.791666666664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5131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3.95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.399999999999999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1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45628.354166666664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8509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3.95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.399999999999999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45621.354166666664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8508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45614.354166666664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8224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1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45607.354166666664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4891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45601.354166666664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8223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45593.354166666664</v>
      </c>
      <c r="G1" s="589"/>
      <c r="H1" s="14"/>
      <c r="I1" s="15"/>
      <c r="J1" s="15"/>
      <c r="K1" s="16"/>
      <c r="L1" s="12"/>
    </row>
    <row r="2" spans="2:12" s="1" customFormat="1" ht="13.2" customHeight="1" x14ac:dyDescent="0.25">
      <c r="B2" s="590" t="s">
        <v>4754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77734375" style="1" customWidth="1"/>
    <col min="2" max="2" width="22.664062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45583.6875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7860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45751.354166666664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5971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9583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9584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88" t="s">
        <v>0</v>
      </c>
      <c r="C1" s="588"/>
      <c r="D1" s="9"/>
      <c r="E1" s="9"/>
      <c r="F1" s="589">
        <v>45581.354166666664</v>
      </c>
      <c r="G1" s="589"/>
      <c r="H1" s="14"/>
      <c r="I1" s="15"/>
      <c r="J1" s="15"/>
      <c r="K1" s="16"/>
      <c r="L1" s="12"/>
    </row>
    <row r="2" spans="2:17" s="1" customFormat="1" ht="13.5" customHeight="1" x14ac:dyDescent="0.25">
      <c r="B2" s="590" t="s">
        <v>7859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45572.354166666664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7858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45565.354166666664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4560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45555.354166666664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7857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3.95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45552.354166666664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7517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45546.354166666664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45537.354166666664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1967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45530.354166666664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7509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45524.354166666664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7495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45517.354166666664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7415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45744.354166666664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3126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45745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45748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45748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45749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45749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45747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45748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45748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45509.354166666664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1710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3.95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45502.354166666664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1661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45495.354166666664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6757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45484.354166666664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4021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45481.354166666664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1502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ht="13.8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45474.354166666664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1434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45461.354166666664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6752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45455.645833333336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1309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45450.354166666664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6750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45441.354166666664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1191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45737.354166666664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9573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45741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45743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45744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45744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45745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45745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45748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45738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45741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45741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45741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45738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45740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45741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45741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45434.354166666664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1145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45432.354166666664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1080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45420.354166666664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45413.708333333336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1017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5.4414062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45412.354166666664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970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45404.354166666664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5971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45392.354166666664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5968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3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45390.354166666664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774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45378.354166666664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706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45372.354166666664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641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abSelected="1" zoomScale="75" zoomScaleNormal="75" workbookViewId="0">
      <selection activeCell="F27" sqref="F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45733.375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3003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45736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45737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45737</v>
      </c>
      <c r="K10" s="255" t="s">
        <v>9706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45738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45738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9697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9663</v>
      </c>
      <c r="E17" s="515">
        <v>45731</v>
      </c>
      <c r="F17" s="402" t="s">
        <v>9644</v>
      </c>
      <c r="G17" s="552">
        <v>45731</v>
      </c>
      <c r="H17" s="553" t="s">
        <v>9714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550"/>
      <c r="C20" s="231" t="s">
        <v>5</v>
      </c>
      <c r="D20" s="387" t="s">
        <v>9725</v>
      </c>
      <c r="E20" s="500">
        <v>45734</v>
      </c>
      <c r="F20" s="387"/>
      <c r="G20" s="496"/>
      <c r="H20" s="384"/>
      <c r="I20" s="496"/>
      <c r="J20" s="42">
        <f>J17+3</f>
        <v>45734</v>
      </c>
      <c r="K20" s="253"/>
      <c r="L20" s="36"/>
      <c r="M20" s="36"/>
      <c r="N20" s="36"/>
      <c r="O20" s="36"/>
    </row>
    <row r="21" spans="2:15" s="1" customFormat="1" ht="13.2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45734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9683</v>
      </c>
      <c r="G30" s="516">
        <v>45727</v>
      </c>
      <c r="H30" s="392" t="s">
        <v>9685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9698</v>
      </c>
      <c r="E31" s="517">
        <v>45728</v>
      </c>
      <c r="F31" s="397" t="s">
        <v>9464</v>
      </c>
      <c r="G31" s="518">
        <v>45728</v>
      </c>
      <c r="H31" s="398" t="s">
        <v>9699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9708</v>
      </c>
      <c r="G32" s="518">
        <v>45730</v>
      </c>
      <c r="H32" s="398" t="s">
        <v>9710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 t="s">
        <v>9720</v>
      </c>
      <c r="E35" s="497">
        <v>45732</v>
      </c>
      <c r="F35" s="387" t="s">
        <v>9721</v>
      </c>
      <c r="G35" s="496">
        <v>45733</v>
      </c>
      <c r="H35" s="384" t="s">
        <v>9722</v>
      </c>
      <c r="I35" s="496">
        <v>45733</v>
      </c>
      <c r="J35" s="42">
        <f>J32+1</f>
        <v>45732</v>
      </c>
      <c r="K35" s="255" t="s">
        <v>9724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50" t="s">
        <v>477</v>
      </c>
      <c r="D36" s="387" t="s">
        <v>9723</v>
      </c>
      <c r="E36" s="497">
        <v>45733</v>
      </c>
      <c r="F36" s="387"/>
      <c r="G36" s="496"/>
      <c r="H36" s="384"/>
      <c r="I36" s="496"/>
      <c r="J36" s="42">
        <f>J35+1</f>
        <v>45733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45734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45734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45365.354166666664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5828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88" t="s">
        <v>0</v>
      </c>
      <c r="C1" s="588"/>
      <c r="D1" s="9"/>
      <c r="E1" s="9"/>
      <c r="F1" s="589">
        <v>45362.354166666664</v>
      </c>
      <c r="G1" s="589"/>
      <c r="H1" s="14"/>
      <c r="I1" s="15"/>
      <c r="J1" s="15"/>
      <c r="K1" s="16"/>
      <c r="L1" s="12"/>
    </row>
    <row r="2" spans="2:24" s="1" customFormat="1" ht="13.5" customHeight="1" x14ac:dyDescent="0.25">
      <c r="B2" s="590" t="s">
        <v>536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45349.354166666664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474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45352.354166666664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5689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5776</v>
      </c>
      <c r="C1" s="588"/>
      <c r="D1" s="9"/>
      <c r="E1" s="9"/>
      <c r="F1" s="589">
        <v>45348.354166666664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5522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45335.354166666664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382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45327.354166666664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213</v>
      </c>
      <c r="C2" s="590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45321.354166666664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189</v>
      </c>
      <c r="C2" s="590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45313.354166666664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65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45306.354166666664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2332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K13" sqref="K1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45734.375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641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9682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9716</v>
      </c>
      <c r="G8" s="523">
        <v>45731</v>
      </c>
      <c r="H8" s="397" t="s">
        <v>9717</v>
      </c>
      <c r="I8" s="535">
        <v>45731</v>
      </c>
      <c r="J8" s="42">
        <f>J5+2</f>
        <v>45729</v>
      </c>
      <c r="K8" s="277" t="s">
        <v>6157</v>
      </c>
      <c r="L8" s="36"/>
      <c r="M8" s="36"/>
      <c r="N8" s="36"/>
      <c r="O8" s="36"/>
    </row>
    <row r="9" spans="2:15" s="1" customFormat="1" ht="13.2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9718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 t="s">
        <v>9719</v>
      </c>
      <c r="E10" s="504">
        <v>45733</v>
      </c>
      <c r="F10" s="387" t="s">
        <v>9700</v>
      </c>
      <c r="G10" s="504">
        <v>45734</v>
      </c>
      <c r="H10" s="387" t="s">
        <v>9701</v>
      </c>
      <c r="I10" s="496">
        <v>45734</v>
      </c>
      <c r="J10" s="42">
        <f>J11</f>
        <v>45730</v>
      </c>
      <c r="K10" s="255" t="s">
        <v>9436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42</v>
      </c>
      <c r="D11" s="387"/>
      <c r="E11" s="497">
        <v>45734</v>
      </c>
      <c r="F11" s="387"/>
      <c r="G11" s="497"/>
      <c r="H11" s="387"/>
      <c r="I11" s="496"/>
      <c r="J11" s="42">
        <f>J8+1</f>
        <v>45730</v>
      </c>
      <c r="K11" s="163"/>
      <c r="L11" s="36"/>
      <c r="M11" s="36"/>
      <c r="N11" s="36"/>
      <c r="O11" s="36"/>
    </row>
    <row r="12" spans="2:15" s="1" customFormat="1" ht="13.2" customHeight="1" x14ac:dyDescent="0.25">
      <c r="B12" s="251"/>
      <c r="C12" s="49" t="s">
        <v>478</v>
      </c>
      <c r="D12" s="480"/>
      <c r="E12" s="504">
        <v>45734</v>
      </c>
      <c r="F12" s="480"/>
      <c r="G12" s="504"/>
      <c r="H12" s="480"/>
      <c r="I12" s="503"/>
      <c r="J12" s="42">
        <f>J9</f>
        <v>45731</v>
      </c>
      <c r="K12" s="255"/>
      <c r="L12" s="36"/>
      <c r="M12" s="36"/>
      <c r="N12" s="36"/>
      <c r="O12" s="36"/>
    </row>
    <row r="13" spans="2:15" s="1" customFormat="1" ht="21.6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9602</v>
      </c>
      <c r="E17" s="515">
        <v>45724</v>
      </c>
      <c r="F17" s="402" t="s">
        <v>9662</v>
      </c>
      <c r="G17" s="552">
        <v>45724</v>
      </c>
      <c r="H17" s="553" t="s">
        <v>9661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9679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9680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C22" s="85" t="s">
        <v>8</v>
      </c>
      <c r="D22" s="397" t="s">
        <v>9616</v>
      </c>
      <c r="E22" s="523">
        <v>45728</v>
      </c>
      <c r="F22" s="397" t="s">
        <v>9166</v>
      </c>
      <c r="G22" s="518">
        <v>45728</v>
      </c>
      <c r="H22" s="398" t="s">
        <v>9686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9687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9688</v>
      </c>
      <c r="E24" s="523">
        <v>45728</v>
      </c>
      <c r="F24" s="397" t="s">
        <v>9689</v>
      </c>
      <c r="G24" s="535">
        <v>45729</v>
      </c>
      <c r="H24" s="398" t="s">
        <v>9690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9712</v>
      </c>
      <c r="E27" s="539">
        <v>45731</v>
      </c>
      <c r="F27" s="414" t="s">
        <v>9713</v>
      </c>
      <c r="G27" s="540">
        <v>45731</v>
      </c>
      <c r="H27" s="413" t="s">
        <v>9715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9642</v>
      </c>
      <c r="E30" s="514">
        <v>45718</v>
      </c>
      <c r="F30" s="391" t="s">
        <v>9643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9644</v>
      </c>
      <c r="G31" s="518">
        <v>45721</v>
      </c>
      <c r="H31" s="398" t="s">
        <v>9645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9664</v>
      </c>
      <c r="E32" s="517">
        <v>45723</v>
      </c>
      <c r="F32" s="397" t="s">
        <v>9666</v>
      </c>
      <c r="G32" s="518">
        <v>45723</v>
      </c>
      <c r="H32" s="398" t="s">
        <v>9668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9669</v>
      </c>
      <c r="E35" s="517">
        <v>9</v>
      </c>
      <c r="F35" s="397" t="s">
        <v>9670</v>
      </c>
      <c r="G35" s="518">
        <v>45726</v>
      </c>
      <c r="H35" s="398" t="s">
        <v>9671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" customHeight="1" x14ac:dyDescent="0.25">
      <c r="B36" s="24"/>
      <c r="C36" s="85" t="s">
        <v>1313</v>
      </c>
      <c r="D36" s="397" t="s">
        <v>9676</v>
      </c>
      <c r="E36" s="517">
        <v>45727</v>
      </c>
      <c r="F36" s="397" t="s">
        <v>9677</v>
      </c>
      <c r="G36" s="518">
        <v>45727</v>
      </c>
      <c r="H36" s="398" t="s">
        <v>9678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9681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477</v>
      </c>
      <c r="D38" s="397" t="s">
        <v>9675</v>
      </c>
      <c r="E38" s="517">
        <v>45727</v>
      </c>
      <c r="F38" s="397" t="s">
        <v>9673</v>
      </c>
      <c r="G38" s="518">
        <v>45728</v>
      </c>
      <c r="H38" s="398" t="s">
        <v>9674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9694</v>
      </c>
      <c r="E39" s="524">
        <v>45728</v>
      </c>
      <c r="F39" s="422" t="s">
        <v>9167</v>
      </c>
      <c r="G39" s="525">
        <v>45729</v>
      </c>
      <c r="H39" s="398" t="s">
        <v>9695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9702</v>
      </c>
      <c r="E40" s="517">
        <v>45729</v>
      </c>
      <c r="F40" s="557" t="s">
        <v>9704</v>
      </c>
      <c r="G40" s="543">
        <v>45730</v>
      </c>
      <c r="H40" s="398" t="s">
        <v>9703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 t="s">
        <v>9705</v>
      </c>
      <c r="E43" s="571">
        <v>45732</v>
      </c>
      <c r="F43" s="564"/>
      <c r="G43" s="567"/>
      <c r="H43" s="394"/>
      <c r="I43" s="567"/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45735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45738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45296.625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5339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0.109375" style="1" customWidth="1"/>
    <col min="5" max="5" width="12.218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45288.354166666664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5303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45278.354166666664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5249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45271.354166666664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5195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45265.354166666664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5131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45258.354166666664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5078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45250.354166666664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5006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45244.5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4947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45236.354166666664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4891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45229.333333333336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4820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9" zoomScale="75" zoomScaleNormal="75" workbookViewId="0">
      <selection activeCell="I45" sqref="D45:I4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45730.375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593</v>
      </c>
      <c r="C2" s="590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9597</v>
      </c>
      <c r="D4" s="591" t="s">
        <v>9053</v>
      </c>
      <c r="E4" s="592"/>
      <c r="F4" s="591" t="s">
        <v>9052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9615</v>
      </c>
      <c r="E5" s="522">
        <v>45719</v>
      </c>
      <c r="F5" s="519" t="s">
        <v>9617</v>
      </c>
      <c r="G5" s="520">
        <v>45720</v>
      </c>
      <c r="H5" s="403" t="s">
        <v>9615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9648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9649</v>
      </c>
      <c r="E9" s="524">
        <v>45723</v>
      </c>
      <c r="F9" s="397" t="s">
        <v>9650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" customHeight="1" x14ac:dyDescent="0.25">
      <c r="B10" s="251"/>
      <c r="C10" s="89" t="s">
        <v>478</v>
      </c>
      <c r="D10" s="422" t="s">
        <v>9651</v>
      </c>
      <c r="E10" s="524">
        <v>45724</v>
      </c>
      <c r="F10" s="422" t="s">
        <v>9652</v>
      </c>
      <c r="G10" s="524">
        <v>45724</v>
      </c>
      <c r="H10" s="422" t="s">
        <v>9632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" customHeight="1" x14ac:dyDescent="0.25">
      <c r="B11" s="472"/>
      <c r="C11" s="95" t="s">
        <v>479</v>
      </c>
      <c r="D11" s="422" t="s">
        <v>9653</v>
      </c>
      <c r="E11" s="524">
        <v>45724</v>
      </c>
      <c r="F11" s="422" t="s">
        <v>9564</v>
      </c>
      <c r="G11" s="524">
        <v>45724</v>
      </c>
      <c r="H11" s="422" t="s">
        <v>9654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9655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" customHeight="1" x14ac:dyDescent="0.25">
      <c r="B13" s="472" t="s">
        <v>9596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9586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9602</v>
      </c>
      <c r="E17" s="552">
        <v>45716</v>
      </c>
      <c r="F17" s="519" t="s">
        <v>9588</v>
      </c>
      <c r="G17" s="520">
        <v>45718</v>
      </c>
      <c r="H17" s="403" t="s">
        <v>9601</v>
      </c>
      <c r="I17" s="520">
        <v>45718</v>
      </c>
      <c r="J17" s="33">
        <v>45717</v>
      </c>
      <c r="K17" s="268" t="s">
        <v>9608</v>
      </c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9625</v>
      </c>
      <c r="E20" s="523">
        <v>45721</v>
      </c>
      <c r="F20" s="397" t="s">
        <v>9624</v>
      </c>
      <c r="G20" s="535">
        <v>45721</v>
      </c>
      <c r="H20" s="398" t="s">
        <v>9620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9628</v>
      </c>
      <c r="E21" s="523">
        <v>45721</v>
      </c>
      <c r="F21" s="397" t="s">
        <v>9626</v>
      </c>
      <c r="G21" s="535">
        <v>45721</v>
      </c>
      <c r="H21" s="398" t="s">
        <v>9627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9631</v>
      </c>
      <c r="G22" s="518">
        <v>45722</v>
      </c>
      <c r="H22" s="398" t="s">
        <v>9632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9637</v>
      </c>
      <c r="G23" s="518">
        <v>45722</v>
      </c>
      <c r="H23" s="398" t="s">
        <v>9636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" customHeight="1" x14ac:dyDescent="0.25">
      <c r="B24" s="550"/>
      <c r="C24" s="85" t="s">
        <v>8</v>
      </c>
      <c r="D24" s="397" t="s">
        <v>9638</v>
      </c>
      <c r="E24" s="523">
        <v>45722</v>
      </c>
      <c r="F24" s="397" t="s">
        <v>9134</v>
      </c>
      <c r="G24" s="518">
        <v>45722</v>
      </c>
      <c r="H24" s="398" t="s">
        <v>9646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9672</v>
      </c>
      <c r="E27" s="539">
        <v>45724</v>
      </c>
      <c r="F27" s="414" t="s">
        <v>9662</v>
      </c>
      <c r="G27" s="540">
        <v>45724</v>
      </c>
      <c r="H27" s="413" t="s">
        <v>9661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9587</v>
      </c>
      <c r="E30" s="514">
        <v>45711</v>
      </c>
      <c r="F30" s="391" t="s">
        <v>9588</v>
      </c>
      <c r="G30" s="516">
        <v>45713</v>
      </c>
      <c r="H30" s="392" t="s">
        <v>9589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9588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9604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9606</v>
      </c>
      <c r="E35" s="517">
        <v>45721</v>
      </c>
      <c r="F35" s="397" t="s">
        <v>9623</v>
      </c>
      <c r="G35" s="518">
        <v>45721</v>
      </c>
      <c r="H35" s="398" t="s">
        <v>9622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85" t="s">
        <v>42</v>
      </c>
      <c r="D36" s="397" t="s">
        <v>9633</v>
      </c>
      <c r="E36" s="517">
        <v>45722</v>
      </c>
      <c r="F36" s="397" t="s">
        <v>9619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477</v>
      </c>
      <c r="D37" s="397" t="s">
        <v>9641</v>
      </c>
      <c r="E37" s="517">
        <v>45722</v>
      </c>
      <c r="F37" s="397" t="s">
        <v>9640</v>
      </c>
      <c r="G37" s="518">
        <v>45722</v>
      </c>
      <c r="H37" s="398" t="s">
        <v>9639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" customHeight="1" x14ac:dyDescent="0.25">
      <c r="B38" s="24"/>
      <c r="C38" s="85" t="s">
        <v>1313</v>
      </c>
      <c r="D38" s="397" t="s">
        <v>9621</v>
      </c>
      <c r="E38" s="517">
        <v>45723</v>
      </c>
      <c r="F38" s="397" t="s">
        <v>9408</v>
      </c>
      <c r="G38" s="518">
        <v>45723</v>
      </c>
      <c r="H38" s="398" t="s">
        <v>9647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9656</v>
      </c>
      <c r="E39" s="524">
        <v>45723</v>
      </c>
      <c r="F39" s="422" t="s">
        <v>9657</v>
      </c>
      <c r="G39" s="525">
        <v>45723</v>
      </c>
      <c r="H39" s="398" t="s">
        <v>9658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9659</v>
      </c>
      <c r="E40" s="517">
        <v>45725</v>
      </c>
      <c r="F40" s="557" t="s">
        <v>9660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9684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9691</v>
      </c>
      <c r="E44" s="517">
        <v>45728</v>
      </c>
      <c r="F44" s="397" t="s">
        <v>9692</v>
      </c>
      <c r="G44" s="518">
        <v>45728</v>
      </c>
      <c r="H44" s="398" t="s">
        <v>9693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9707</v>
      </c>
      <c r="E45" s="545">
        <v>45730</v>
      </c>
      <c r="F45" s="399" t="s">
        <v>9709</v>
      </c>
      <c r="G45" s="538">
        <v>45730</v>
      </c>
      <c r="H45" s="418" t="s">
        <v>9711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9595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45222.333333333336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4754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45212.666666666664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4737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45212.666666666664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4671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45205.5625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4681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45197.479166666664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4560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45188.333333333336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45180.354166666664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2086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45173.354166666664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2026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45166.333333333336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1967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45160.708333333336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1900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7.44140625" style="1" bestFit="1" customWidth="1"/>
    <col min="4" max="4" width="7" style="1" customWidth="1"/>
    <col min="5" max="5" width="5.44140625" style="1" customWidth="1"/>
    <col min="6" max="6" width="7" style="1" customWidth="1"/>
    <col min="7" max="7" width="5.44140625" style="1" customWidth="1"/>
    <col min="8" max="8" width="7" style="2" customWidth="1"/>
    <col min="9" max="9" width="5.44140625" style="2" customWidth="1"/>
    <col min="10" max="10" width="20.88671875" style="3" customWidth="1"/>
    <col min="11" max="11" width="48.109375" style="1" customWidth="1"/>
    <col min="12" max="13" width="9" style="1"/>
    <col min="14" max="14" width="13" style="1" bestFit="1" customWidth="1"/>
    <col min="15" max="15" width="12.109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88" t="s">
        <v>0</v>
      </c>
      <c r="C1" s="588"/>
      <c r="D1" s="9"/>
      <c r="E1" s="9"/>
      <c r="F1" s="9"/>
      <c r="G1" s="9"/>
      <c r="H1" s="9"/>
      <c r="I1" s="589">
        <v>45722.708333333336</v>
      </c>
      <c r="J1" s="589"/>
      <c r="K1" s="14"/>
      <c r="L1" s="15"/>
      <c r="M1" s="15"/>
      <c r="N1" s="16"/>
      <c r="O1" s="12"/>
    </row>
    <row r="2" spans="2:15" s="1" customFormat="1" ht="13.5" customHeight="1" x14ac:dyDescent="0.25">
      <c r="B2" s="590" t="s">
        <v>536</v>
      </c>
      <c r="C2" s="590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1" t="s">
        <v>12</v>
      </c>
      <c r="E4" s="592"/>
      <c r="F4" s="591" t="s">
        <v>13</v>
      </c>
      <c r="G4" s="592"/>
      <c r="H4" s="593" t="s">
        <v>2</v>
      </c>
      <c r="I4" s="59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9590</v>
      </c>
      <c r="E9" s="580">
        <v>45716</v>
      </c>
      <c r="F9" s="579" t="s">
        <v>9591</v>
      </c>
      <c r="G9" s="580">
        <v>45716</v>
      </c>
      <c r="H9" s="579" t="s">
        <v>9592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9598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" customHeight="1" x14ac:dyDescent="0.25">
      <c r="B11" s="251"/>
      <c r="C11" s="89" t="s">
        <v>478</v>
      </c>
      <c r="D11" s="422" t="s">
        <v>9599</v>
      </c>
      <c r="E11" s="524">
        <v>45717</v>
      </c>
      <c r="F11" s="422" t="s">
        <v>9234</v>
      </c>
      <c r="G11" s="524">
        <v>45717</v>
      </c>
      <c r="H11" s="422" t="s">
        <v>9600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9616</v>
      </c>
      <c r="E15" s="536">
        <v>45719</v>
      </c>
      <c r="F15" s="475" t="s">
        <v>9618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25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9603</v>
      </c>
      <c r="E27" s="539">
        <v>45716</v>
      </c>
      <c r="F27" s="414" t="s">
        <v>9588</v>
      </c>
      <c r="G27" s="540">
        <v>45718</v>
      </c>
      <c r="H27" s="413" t="s">
        <v>9601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25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9593</v>
      </c>
      <c r="E40" s="517">
        <v>45715</v>
      </c>
      <c r="F40" s="542" t="s">
        <v>9594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9613</v>
      </c>
      <c r="E43" s="544">
        <v>45718</v>
      </c>
      <c r="F43" s="391" t="s">
        <v>9614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9629</v>
      </c>
      <c r="E44" s="517">
        <v>45721</v>
      </c>
      <c r="F44" s="397" t="s">
        <v>9630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9663</v>
      </c>
      <c r="E45" s="545">
        <v>45723</v>
      </c>
      <c r="F45" s="399" t="s">
        <v>9665</v>
      </c>
      <c r="G45" s="538">
        <v>45723</v>
      </c>
      <c r="H45" s="418" t="s">
        <v>9667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25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45152.354166666664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1847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45152.333333333336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1777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45138.354166666664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1710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45131.354166666664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1661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45121.604166666664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1599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45117.354166666664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4021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45110.354166666664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1502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45103.354166666664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3975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45093.708333333336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1382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88" t="s">
        <v>0</v>
      </c>
      <c r="C1" s="588"/>
      <c r="D1" s="9"/>
      <c r="E1" s="9"/>
      <c r="F1" s="589">
        <v>45091.583333333336</v>
      </c>
      <c r="G1" s="589"/>
      <c r="H1" s="14"/>
      <c r="I1" s="15"/>
      <c r="J1" s="15"/>
      <c r="K1" s="16"/>
      <c r="L1" s="12"/>
    </row>
    <row r="2" spans="2:12" s="1" customFormat="1" ht="13.5" customHeight="1" x14ac:dyDescent="0.25">
      <c r="B2" s="590" t="s">
        <v>1309</v>
      </c>
      <c r="C2" s="590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2025-03-14T09:07:36Z</cp:lastPrinted>
  <dcterms:created xsi:type="dcterms:W3CDTF">1997-01-08T22:48:59Z</dcterms:created>
  <dcterms:modified xsi:type="dcterms:W3CDTF">2025-03-16T23:46:02Z</dcterms:modified>
</cp:coreProperties>
</file>