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2A3525B-A8EC-4145-8F7F-ED6ECEA25257}" xr6:coauthVersionLast="47" xr6:coauthVersionMax="47" xr10:uidLastSave="{00000000-0000-0000-0000-000000000000}"/>
  <bookViews>
    <workbookView xWindow="-110" yWindow="-110" windowWidth="19420" windowHeight="11500" tabRatio="801" firstSheet="4" activeTab="4" xr2:uid="{00000000-000D-0000-FFFF-FFFF00000000}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state="hidden" r:id="rId4"/>
    <sheet name="WK13・2025" sheetId="557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57" l="1"/>
  <c r="J8" i="557"/>
  <c r="J9" i="557" s="1"/>
  <c r="B45" i="562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6" i="558" s="1"/>
  <c r="J37" i="558" s="1"/>
  <c r="J38" i="558" s="1"/>
  <c r="J39" i="558" s="1"/>
  <c r="J40" i="558" s="1"/>
  <c r="J43" i="558" s="1"/>
  <c r="J44" i="558" s="1"/>
  <c r="J45" i="558" s="1"/>
  <c r="J27" i="558"/>
  <c r="B27" i="558"/>
  <c r="B26" i="558"/>
  <c r="J20" i="558"/>
  <c r="J21" i="558" s="1"/>
  <c r="J15" i="558"/>
  <c r="J8" i="558"/>
  <c r="J9" i="558" s="1"/>
  <c r="J10" i="558" s="1"/>
  <c r="J12" i="558" s="1"/>
  <c r="J11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22" i="557" l="1"/>
  <c r="J20" i="557"/>
  <c r="J21" i="559"/>
  <c r="J22" i="558"/>
  <c r="J23" i="558" s="1"/>
  <c r="J24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<sst xmlns="http://schemas.openxmlformats.org/spreadsheetml/2006/main" count="18950" uniqueCount="9790">
  <si>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</si>
  <si>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</si>
  <si>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</si>
  <si>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</si>
  <si>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</si>
  <si>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</si>
  <si>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</si>
  <si>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</si>
  <si>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</si>
  <si>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</si>
  <si>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</si>
  <si>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</si>
  <si>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</si>
  <si>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</si>
  <si>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</si>
  <si>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</si>
  <si>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</si>
  <si>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</si>
  <si>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</si>
  <si>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</si>
  <si>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</si>
  <si>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</si>
  <si>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</si>
  <si>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</si>
  <si>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</si>
  <si>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</si>
  <si>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</si>
  <si>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</si>
  <si>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</si>
  <si>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</si>
  <si>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</si>
  <si>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</si>
  <si>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</si>
  <si>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</si>
  <si>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</si>
  <si>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</si>
  <si>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</si>
  <si>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</si>
  <si>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</si>
  <si>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</si>
  <si>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</si>
  <si>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</si>
  <si>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</si>
  <si>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</si>
  <si>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</si>
  <si>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</si>
  <si>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</si>
  <si>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</si>
  <si>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</si>
  <si>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</si>
  <si>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</si>
  <si>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</si>
  <si>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</si>
  <si>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</si>
  <si>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</si>
  <si>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</si>
  <si>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</si>
  <si>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</si>
  <si>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</si>
  <si>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</si>
  <si>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</si>
  <si>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</si>
  <si>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</si>
  <si>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</si>
  <si>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</si>
  <si>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</si>
  <si>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</si>
  <si>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</si>
  <si>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</si>
  <si>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</si>
  <si>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</si>
  <si>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</si>
  <si>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</si>
  <si>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</si>
  <si>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</si>
  <si>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</si>
  <si>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</si>
  <si>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</si>
  <si>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</si>
  <si>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</si>
  <si>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</si>
  <si>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</si>
  <si>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</si>
  <si>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</si>
  <si>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</si>
  <si>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</si>
  <si>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</si>
  <si>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</si>
  <si>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</si>
  <si>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</si>
  <si>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</si>
  <si>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</si>
  <si>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</si>
  <si>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</si>
  <si>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</si>
  <si>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</si>
  <si>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</si>
  <si>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</si>
  <si>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</si>
  <si>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</si>
  <si>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</si>
  <si>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</si>
  <si>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</si>
  <si>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</si>
  <si>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</si>
  <si>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</si>
  <si>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</si>
  <si>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</si>
  <si>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</si>
  <si>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</si>
  <si>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</si>
  <si>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</si>
  <si>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</si>
  <si>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</si>
  <si>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</si>
  <si>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</si>
  <si>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</si>
  <si>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</si>
  <si>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</si>
  <si>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</si>
  <si>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</si>
  <si>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</si>
  <si>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</si>
  <si>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</si>
  <si>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</si>
  <si>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</si>
  <si>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</si>
  <si>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</si>
  <si>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</si>
  <si>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</si>
  <si>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</si>
  <si>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</si>
  <si>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</si>
  <si>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</si>
  <si>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</si>
  <si>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</si>
  <si>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</si>
  <si>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</si>
  <si>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</si>
  <si>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</si>
  <si>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</si>
  <si>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</si>
  <si>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</si>
  <si>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</si>
  <si>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</si>
  <si>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</si>
  <si>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</si>
  <si>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</si>
  <si>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</si>
  <si>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</si>
  <si>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</si>
  <si>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</si>
  <si>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</si>
  <si>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</si>
  <si>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</si>
  <si>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</si>
  <si>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</si>
  <si>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</si>
  <si>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</si>
  <si>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</si>
  <si>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</si>
  <si>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</si>
  <si>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</si>
  <si>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</si>
  <si>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</si>
  <si>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</si>
  <si>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</si>
  <si>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</si>
  <si>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</si>
  <si>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</si>
  <si>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</si>
  <si>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</si>
  <si>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</si>
  <si>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</si>
  <si>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</si>
  <si>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</si>
  <si>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</si>
  <si>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</si>
  <si>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</si>
  <si>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</si>
  <si>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</si>
  <si>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</si>
  <si>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</si>
  <si>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</si>
  <si>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</si>
  <si>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</si>
  <si>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</si>
  <si>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</si>
  <si>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</si>
  <si>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</si>
  <si>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</si>
  <si>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</si>
  <si>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</si>
  <si>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</si>
  <si>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</si>
  <si>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</si>
  <si>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</si>
  <si>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</si>
  <si>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</si>
  <si>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</si>
  <si>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</si>
  <si>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</si>
  <si>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</si>
  <si>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</si>
  <si>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</si>
  <si>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</si>
  <si>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</si>
  <si>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</si>
  <si>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</si>
  <si>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</si>
  <si>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</si>
  <si>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</si>
  <si>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</si>
  <si>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</si>
  <si>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</si>
  <si>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</si>
  <si>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</si>
  <si>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</si>
  <si>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</si>
  <si>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</si>
  <si>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</si>
  <si>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</si>
  <si>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</si>
  <si>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</si>
  <si>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</si>
  <si>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</si>
  <si>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</si>
  <si>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</si>
  <si>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</si>
  <si>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</si>
  <si>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</si>
  <si>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</si>
  <si>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</si>
  <si>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</si>
  <si>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</si>
  <si>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</si>
  <si>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</si>
  <si>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</si>
  <si>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</si>
  <si>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</si>
  <si>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</si>
  <si>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</si>
  <si>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</si>
  <si>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</si>
  <si>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</si>
  <si>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</si>
  <si>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</si>
  <si>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</si>
  <si>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</si>
  <si>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</si>
  <si>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</si>
  <si>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</si>
  <si>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</si>
  <si>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</si>
  <si>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</si>
  <si>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</si>
  <si>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</si>
  <si>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</si>
  <si>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</si>
  <si>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</si>
  <si>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</si>
  <si>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</si>
  <si>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</si>
  <si>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</si>
  <si>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</si>
  <si>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</si>
  <si>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</si>
  <si>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</si>
  <si>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</si>
  <si>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</si>
  <si>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</si>
  <si>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</si>
  <si>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</si>
  <si>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</si>
  <si>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</si>
  <si>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</si>
  <si>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</si>
  <si>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</si>
  <si>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</si>
  <si>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</si>
  <si>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</si>
  <si>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</si>
  <si>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</si>
  <si>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</si>
  <si>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</si>
  <si>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</si>
  <si>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</si>
  <si>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</si>
  <si>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</si>
  <si>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</si>
  <si>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</si>
  <si>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</si>
  <si>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</si>
  <si>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</si>
  <si>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</si>
  <si>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</si>
  <si>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</si>
  <si>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</si>
  <si>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</si>
  <si>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</si>
  <si>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</si>
  <si>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</si>
  <si>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</si>
  <si>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</si>
  <si>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</si>
  <si>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</si>
  <si>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</si>
  <si>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</si>
  <si>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</si>
  <si>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</si>
  <si>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</si>
  <si>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</si>
  <si>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</si>
  <si>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</si>
  <si>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</si>
  <si>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</si>
  <si>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</si>
  <si>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</si>
  <si>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</si>
  <si>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</si>
  <si>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</si>
  <si>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</si>
  <si>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</si>
  <si>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</si>
  <si>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</si>
  <si>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</si>
  <si>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</si>
  <si>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</si>
  <si>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</si>
  <si>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</si>
  <si>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</si>
  <si>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</si>
  <si>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</si>
  <si>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</si>
  <si>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</si>
  <si>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</si>
  <si>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</si>
  <si>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</si>
  <si>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</si>
  <si>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</si>
  <si>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</si>
  <si>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</si>
  <si>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</si>
  <si>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</si>
  <si>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</si>
  <si>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</si>
  <si>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</si>
  <si>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</si>
  <si>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</si>
  <si>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</si>
  <si>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</si>
  <si>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</si>
  <si>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</si>
  <si>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</si>
  <si>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</si>
  <si>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</si>
  <si>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</si>
  <si>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</si>
  <si>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</si>
  <si>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</si>
  <si>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</si>
  <si>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</si>
  <si>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</si>
  <si>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</si>
  <si>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</si>
  <si>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</si>
  <si>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</si>
  <si>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</si>
  <si>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</si>
  <si>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</si>
  <si>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</si>
  <si>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</si>
  <si>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</si>
  <si>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</si>
  <si>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</si>
  <si>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</si>
  <si>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</si>
  <si>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</si>
  <si>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</si>
  <si>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</si>
  <si>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</si>
  <si>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</si>
  <si>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</si>
  <si>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</si>
  <si>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</si>
  <si>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</si>
  <si>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</si>
  <si>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</si>
  <si>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</si>
  <si>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</si>
  <si>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</si>
  <si>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</si>
  <si>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</si>
  <si>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</si>
  <si>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</si>
  <si>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</si>
  <si>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</si>
  <si>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</si>
  <si>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</si>
  <si>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</si>
  <si>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</si>
  <si>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</si>
  <si>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</si>
  <si>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</si>
  <si>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</si>
  <si>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</si>
  <si>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</si>
  <si>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</si>
  <si>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</si>
  <si>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</si>
  <si>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</si>
  <si>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</si>
  <si>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</si>
  <si>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</si>
  <si>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</si>
  <si>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</si>
  <si>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</si>
  <si>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</si>
  <si>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</si>
  <si>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</si>
  <si>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</si>
  <si>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</si>
  <si>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</si>
  <si>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</si>
  <si>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</si>
  <si>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</si>
  <si>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</si>
  <si>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</si>
  <si>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</si>
  <si>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</si>
  <si>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</si>
  <si>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</si>
  <si>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</si>
  <si>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</si>
  <si>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</si>
  <si>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</si>
  <si>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</si>
  <si>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</si>
  <si>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</si>
  <si>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</si>
  <si>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</si>
  <si>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</si>
  <si>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</si>
  <si>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</si>
  <si>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</si>
  <si>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</si>
  <si>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</si>
  <si>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</si>
  <si>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</si>
  <si>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</si>
  <si>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</si>
  <si>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</si>
  <si>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</si>
  <si>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</si>
  <si>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</si>
  <si>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</si>
  <si>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</si>
  <si>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</si>
  <si>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</si>
  <si>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</si>
  <si>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</si>
  <si>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</si>
  <si>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</si>
  <si>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</si>
  <si>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</si>
  <si>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</si>
  <si>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</si>
  <si>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</si>
  <si>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</si>
  <si>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</si>
  <si>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</si>
  <si>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</si>
  <si>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</si>
  <si>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</si>
  <si>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</si>
  <si>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</si>
  <si>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</si>
  <si>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</si>
  <si>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</si>
  <si>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</si>
  <si>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</si>
  <si>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</si>
  <si>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</si>
  <si>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</si>
  <si>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</si>
  <si>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</si>
  <si>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</si>
  <si>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</si>
  <si>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</si>
  <si>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</si>
  <si>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</si>
  <si>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</si>
  <si>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</si>
  <si>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</si>
  <si>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</si>
  <si>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</si>
  <si>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</si>
  <si>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</si>
  <si>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</si>
  <si>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</si>
  <si>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</si>
  <si>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</si>
  <si>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</si>
  <si>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</si>
  <si>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</si>
  <si>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</si>
  <si>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</si>
  <si>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</si>
  <si>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</si>
  <si>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</si>
  <si>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</si>
  <si>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</si>
  <si>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</si>
  <si>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</si>
  <si>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</si>
  <si>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</si>
  <si>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</si>
  <si>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</si>
  <si>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</si>
  <si>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</si>
  <si>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</si>
  <si>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</si>
  <si>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</si>
  <si>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</si>
  <si>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</si>
  <si>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</si>
  <si>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</si>
  <si>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</si>
  <si>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</si>
  <si>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</si>
  <si>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</si>
  <si>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</si>
  <si>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</si>
  <si>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</si>
  <si>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</si>
  <si>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</si>
  <si>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</si>
  <si>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</si>
  <si>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</si>
  <si>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</si>
  <si>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</si>
  <si>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</si>
  <si>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</si>
  <si>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</si>
  <si>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</si>
  <si>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</si>
  <si>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</si>
  <si>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</si>
  <si>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</si>
  <si>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</si>
  <si>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</si>
  <si>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</si>
  <si>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</si>
  <si>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</si>
  <si>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</si>
  <si>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</si>
  <si>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</si>
  <si>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</si>
  <si>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</si>
  <si>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</si>
  <si>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</si>
  <si>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</si>
  <si>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</si>
  <si>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</si>
  <si>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</si>
  <si>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</si>
  <si>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</si>
  <si>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</si>
  <si>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</si>
  <si>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</si>
  <si>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</si>
  <si>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</si>
  <si>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</si>
  <si>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</si>
  <si>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</si>
  <si>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</si>
  <si>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</si>
  <si>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</si>
  <si>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</si>
  <si>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</si>
  <si>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</si>
  <si>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</si>
  <si>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</si>
  <si>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</si>
  <si>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</si>
  <si>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</si>
  <si>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</si>
  <si>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</si>
  <si>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</si>
  <si>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</si>
  <si>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</si>
  <si>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</si>
  <si>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</si>
  <si>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</si>
  <si>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</si>
  <si>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</si>
  <si>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</si>
  <si>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</si>
  <si>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</si>
  <si>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</si>
  <si>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</si>
  <si>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</si>
  <si>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</si>
  <si>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</si>
  <si>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</si>
  <si>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</si>
  <si>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</si>
  <si>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</si>
  <si>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</si>
  <si>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</si>
  <si>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</si>
  <si>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</si>
  <si>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</si>
  <si>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</si>
  <si>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</si>
  <si>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</si>
  <si>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</si>
  <si>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</si>
  <si>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</si>
  <si>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</si>
  <si>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</si>
  <si>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</si>
  <si>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</si>
  <si>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</si>
  <si>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</si>
  <si>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</si>
  <si>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</si>
  <si>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</si>
  <si>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</si>
  <si>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</si>
  <si>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</si>
  <si>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</si>
  <si>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</si>
  <si>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</si>
  <si>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</si>
  <si>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</si>
  <si>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</si>
  <si>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</si>
  <si>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</si>
  <si>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</si>
  <si>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</si>
  <si>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</si>
  <si>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</si>
  <si>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</si>
  <si>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</si>
  <si>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</si>
  <si>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</si>
  <si>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</si>
  <si>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</si>
  <si>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</si>
  <si>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</si>
  <si>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</si>
  <si>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</si>
  <si>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</si>
  <si>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</si>
  <si>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</si>
  <si>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</si>
  <si>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</si>
  <si>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</si>
  <si>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</si>
  <si>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</si>
  <si>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</si>
  <si>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</si>
  <si>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</si>
  <si>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</si>
  <si>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</si>
  <si>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</si>
  <si>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</si>
  <si>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</si>
  <si>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</si>
  <si>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</si>
  <si>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</si>
  <si>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</si>
  <si>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</si>
  <si>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</si>
  <si>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</si>
  <si>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</si>
  <si>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</si>
  <si>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</si>
  <si>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</si>
  <si>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</si>
  <si>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</si>
  <si>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</si>
  <si>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</si>
  <si>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</si>
  <si>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</si>
  <si>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</si>
  <si>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</si>
  <si>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</si>
  <si>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</si>
  <si>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</si>
  <si>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</si>
  <si>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</si>
  <si>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</si>
  <si>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</si>
  <si>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</si>
  <si>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</si>
  <si>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</si>
  <si>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</si>
  <si>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</si>
  <si>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</si>
  <si>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</si>
  <si>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</si>
  <si>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</si>
  <si>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</si>
  <si>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</si>
  <si>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</si>
  <si>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</si>
  <si>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</si>
  <si>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</si>
  <si>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</si>
  <si>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</si>
  <si>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</si>
  <si>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</si>
  <si>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</si>
  <si>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</si>
  <si>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</si>
  <si>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</si>
  <si>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</si>
  <si>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</si>
  <si>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</si>
  <si>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</si>
  <si>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</si>
  <si>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</si>
  <si>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</si>
  <si>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</si>
  <si>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</si>
  <si>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</si>
  <si>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</si>
  <si>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</si>
  <si>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</si>
  <si>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</si>
  <si>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</si>
  <si>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</si>
  <si>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</si>
  <si>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</si>
  <si>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</si>
  <si>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</si>
  <si>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</si>
  <si>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</si>
  <si>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</si>
  <si>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</si>
  <si>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</si>
  <si>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</si>
  <si>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</si>
  <si>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</si>
  <si>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</si>
  <si>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</si>
  <si>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</si>
  <si>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</si>
  <si>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</si>
  <si>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</si>
  <si>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</si>
  <si>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</si>
  <si>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</si>
  <si>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</si>
  <si>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</si>
  <si>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</si>
  <si>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</si>
  <si>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</si>
  <si>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</si>
  <si>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</si>
  <si>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</si>
  <si>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</si>
  <si>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</si>
  <si>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</si>
  <si>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</si>
  <si>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</si>
  <si>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</si>
  <si>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</si>
  <si>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</si>
  <si>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</si>
  <si>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</si>
  <si>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</si>
  <si>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</si>
  <si>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</si>
  <si>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</si>
  <si>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</si>
  <si>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</si>
  <si>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</si>
  <si>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</si>
  <si>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</si>
  <si>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</si>
  <si>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</si>
  <si>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</si>
  <si>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</si>
  <si>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</si>
  <si>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</si>
  <si>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</si>
  <si>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</si>
  <si>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</si>
  <si>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</si>
  <si>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</si>
  <si>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</si>
  <si>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</si>
  <si>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</si>
  <si>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</si>
  <si>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</si>
  <si>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</si>
  <si>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</si>
  <si>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</si>
  <si>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</si>
  <si>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</si>
  <si>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</si>
  <si>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</si>
  <si>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</si>
  <si>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</si>
  <si>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</si>
  <si>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</si>
  <si>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</si>
  <si>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</si>
  <si>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</si>
  <si>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</si>
  <si>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</si>
  <si>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</si>
  <si>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</si>
  <si>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</si>
  <si>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</si>
  <si>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</si>
  <si>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</si>
  <si>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</si>
  <si>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</si>
  <si>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</si>
  <si>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</si>
  <si>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</si>
  <si>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</si>
  <si>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</si>
  <si>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</si>
  <si>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</si>
  <si>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</si>
  <si>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</si>
  <si>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</si>
  <si>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</si>
  <si>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</si>
  <si>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</si>
  <si>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</si>
  <si>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</si>
  <si>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</si>
  <si>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</si>
  <si>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</si>
  <si>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</si>
  <si>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</si>
  <si>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</si>
  <si>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</si>
  <si>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</si>
  <si>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</si>
  <si>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</si>
  <si>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</si>
  <si>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</si>
  <si>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</si>
  <si>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</si>
  <si>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</si>
  <si>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</si>
  <si>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</si>
  <si>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</si>
  <si>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</si>
  <si>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</si>
  <si>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</si>
  <si>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</si>
  <si>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</si>
  <si>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</si>
  <si>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</si>
  <si>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</si>
  <si>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</si>
  <si>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</si>
  <si>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</si>
  <si>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</si>
  <si>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</si>
  <si>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</si>
  <si>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</si>
  <si>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</si>
  <si>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</si>
  <si>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</si>
  <si>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</si>
  <si>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</si>
  <si>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</si>
  <si>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</si>
  <si>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</si>
  <si>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</si>
  <si>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</si>
  <si>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</si>
  <si>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</si>
  <si>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</si>
  <si>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</si>
  <si>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</si>
  <si>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</si>
  <si>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</si>
  <si>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</si>
  <si>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</si>
  <si>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</si>
  <si>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</si>
  <si>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</si>
  <si>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</si>
  <si>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</si>
  <si>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</si>
  <si>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</si>
  <si>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</si>
  <si>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</si>
  <si>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</si>
  <si>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</si>
  <si>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</si>
  <si>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</si>
  <si>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</si>
  <si>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</si>
  <si>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</si>
  <si>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</si>
  <si>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</si>
  <si>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</si>
  <si>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</si>
  <si>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</si>
  <si>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</si>
  <si>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</si>
  <si>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</si>
  <si>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</si>
  <si>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</si>
  <si>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</si>
  <si>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</si>
  <si>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</si>
  <si>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</si>
  <si>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</si>
  <si>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</si>
  <si>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</si>
  <si>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</si>
  <si>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</si>
  <si>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</si>
  <si>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</si>
  <si>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</si>
  <si>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</si>
  <si>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</si>
  <si>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</si>
  <si>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</si>
  <si>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</si>
  <si>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</si>
  <si>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</si>
  <si>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</si>
  <si>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</si>
  <si>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</si>
  <si>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</si>
  <si>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</si>
  <si>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</si>
  <si>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</si>
  <si>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</si>
  <si>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</si>
  <si>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</si>
  <si>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</si>
  <si>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</si>
  <si>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</si>
  <si>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</si>
  <si>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</si>
  <si>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</si>
  <si>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</si>
  <si>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</si>
  <si>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</si>
  <si>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</si>
  <si>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</si>
  <si>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</si>
  <si>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</si>
  <si>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</si>
  <si>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</si>
  <si>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</si>
  <si>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</si>
  <si>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</si>
  <si>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</si>
  <si>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</si>
  <si>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</si>
  <si>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</si>
  <si>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</si>
  <si>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</si>
  <si>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</si>
  <si>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</si>
  <si>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</si>
  <si>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</si>
  <si>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</si>
  <si>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</si>
  <si>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</si>
  <si>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</si>
  <si>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</si>
  <si>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</si>
  <si>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</si>
  <si>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</si>
  <si>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</si>
  <si>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</si>
  <si>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</si>
  <si>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</si>
  <si>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</si>
  <si>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</si>
  <si>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</si>
  <si>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</si>
  <si>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</si>
  <si>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</si>
  <si>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</si>
  <si>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</si>
  <si>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</si>
  <si>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</si>
  <si>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</si>
  <si>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</si>
  <si>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</si>
  <si>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</si>
  <si>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</si>
  <si>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</si>
  <si>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</si>
  <si>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</si>
  <si>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</si>
  <si>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</si>
  <si>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</si>
  <si>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</si>
  <si>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</si>
  <si>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</si>
  <si>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</si>
  <si>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</si>
  <si>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</si>
  <si>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</si>
  <si>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</si>
  <si>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</si>
  <si>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</si>
  <si>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</si>
  <si>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</si>
  <si>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</si>
  <si>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</si>
  <si>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</si>
  <si>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</si>
  <si>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</si>
  <si>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</si>
  <si>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</si>
  <si>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</si>
  <si>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</si>
  <si>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</si>
  <si>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</si>
  <si>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</si>
  <si>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</si>
  <si>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</si>
  <si>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</si>
  <si>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</si>
  <si>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</si>
  <si>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</si>
  <si>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</si>
  <si>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</si>
  <si>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</si>
  <si>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</si>
  <si>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</si>
  <si>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</si>
  <si>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</si>
  <si>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</si>
  <si>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</si>
  <si>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</si>
  <si>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</si>
  <si>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</si>
  <si>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</si>
  <si>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</si>
  <si>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</si>
  <si>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</si>
  <si>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</si>
  <si>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</si>
  <si>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</si>
  <si>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</si>
  <si>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</si>
  <si>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</si>
  <si>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</si>
  <si>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</si>
  <si>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</si>
  <si>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</si>
  <si>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</si>
  <si>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</si>
  <si>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</si>
  <si>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</si>
  <si>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</si>
  <si>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</si>
  <si>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</si>
  <si>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</si>
  <si>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</si>
  <si>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</si>
  <si>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</si>
  <si>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</si>
  <si>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</si>
  <si>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</si>
  <si>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</si>
  <si>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</si>
  <si>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</si>
  <si>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</si>
  <si>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</si>
  <si>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</si>
  <si>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</si>
  <si>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</si>
  <si>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</si>
  <si>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</si>
  <si>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</si>
  <si>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</si>
  <si>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</si>
  <si>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</si>
  <si>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</si>
  <si>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</si>
  <si>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</si>
  <si>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</si>
  <si>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</si>
  <si>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</si>
  <si>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</si>
  <si>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</si>
  <si>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</si>
  <si>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</si>
  <si>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</si>
  <si>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</si>
  <si>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</si>
  <si>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</si>
  <si>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</si>
  <si>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</si>
  <si>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</si>
  <si>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</si>
  <si>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</si>
  <si>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</si>
  <si>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</si>
  <si>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</si>
  <si>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</si>
  <si>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</si>
  <si>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</si>
  <si>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</si>
  <si>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</si>
  <si>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</si>
  <si>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</si>
  <si>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</si>
  <si>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</si>
  <si>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</si>
  <si>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</si>
  <si>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</si>
  <si>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</si>
  <si>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</si>
  <si>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</si>
  <si>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</si>
  <si>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</si>
  <si>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</si>
  <si>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</si>
  <si>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</si>
  <si>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</si>
  <si>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</si>
  <si>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</si>
  <si>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</si>
  <si>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</si>
  <si>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</si>
  <si>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</si>
  <si>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</si>
  <si>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</si>
  <si>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</si>
  <si>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</si>
  <si>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</si>
  <si>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</si>
  <si>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</si>
  <si>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</si>
  <si>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</si>
  <si>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</si>
  <si>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</si>
  <si>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</si>
  <si>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</si>
  <si>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</si>
  <si>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</si>
  <si>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</si>
  <si>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</si>
  <si>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</si>
  <si>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</si>
  <si>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</si>
  <si>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</si>
  <si>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</si>
  <si>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</si>
  <si>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</si>
  <si>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</si>
  <si>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</si>
  <si>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</si>
  <si>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</si>
  <si>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</si>
  <si>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</si>
  <si>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</si>
  <si>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</si>
  <si>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</si>
  <si>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</si>
  <si>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</si>
  <si>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</si>
  <si>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</si>
  <si>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</si>
  <si>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</si>
  <si>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</si>
  <si>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</si>
  <si>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</si>
  <si>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</si>
  <si>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</si>
  <si>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</si>
  <si>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</si>
  <si>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</si>
  <si>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</si>
  <si>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</si>
  <si>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</si>
  <si>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</si>
  <si>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</si>
  <si>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</si>
  <si>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</si>
  <si>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</si>
  <si>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</si>
  <si>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</si>
  <si>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</si>
  <si>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</si>
  <si>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</si>
  <si>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</si>
  <si>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</si>
  <si>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</si>
  <si>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</si>
  <si>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</si>
  <si>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</si>
  <si>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</si>
  <si>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</si>
  <si>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</si>
  <si>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</si>
  <si>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</si>
  <si>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</si>
  <si>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</si>
  <si>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</si>
  <si>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</si>
  <si>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</si>
  <si>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</si>
  <si>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</si>
  <si>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</si>
  <si>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</si>
  <si>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</si>
  <si>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</si>
  <si>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</si>
  <si>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</si>
  <si>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</si>
  <si>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</si>
  <si>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</si>
  <si>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</si>
  <si>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</si>
  <si>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</si>
  <si>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</si>
  <si>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</si>
  <si>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</si>
  <si>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</si>
  <si>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</si>
  <si>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</si>
  <si>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</si>
  <si>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</si>
  <si>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</si>
  <si>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</si>
  <si>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</si>
  <si>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</si>
  <si>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</si>
  <si>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</si>
  <si>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</si>
  <si>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</si>
  <si>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</si>
  <si>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</si>
  <si>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</si>
  <si>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</si>
  <si>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</si>
  <si>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</si>
  <si>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</si>
  <si>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</si>
  <si>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</si>
  <si>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</si>
  <si>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</si>
  <si>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</si>
  <si>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</si>
  <si>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</si>
  <si>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</si>
  <si>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</si>
  <si>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</si>
  <si>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</si>
  <si>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</si>
  <si>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</si>
  <si>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</si>
  <si>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</si>
  <si>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</si>
  <si>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</si>
  <si>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</si>
  <si>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</si>
  <si>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</si>
  <si>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</si>
  <si>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</si>
  <si>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</si>
  <si>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</si>
  <si>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</si>
  <si>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</si>
  <si>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</si>
  <si>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</si>
  <si>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</si>
  <si>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</si>
  <si>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</si>
  <si>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</si>
  <si>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</si>
  <si>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</si>
  <si>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</si>
  <si>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</si>
  <si>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</si>
  <si>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</si>
  <si>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</si>
  <si>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</si>
  <si>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</si>
  <si>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</si>
  <si>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</si>
  <si>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</si>
  <si>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</si>
  <si>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</si>
  <si>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</si>
  <si>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</si>
  <si>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</si>
  <si>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</si>
  <si>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</si>
  <si>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</si>
  <si>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</si>
  <si>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</si>
  <si>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</si>
  <si>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</si>
  <si>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</si>
  <si>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</si>
  <si>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</si>
  <si>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</si>
  <si>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</si>
  <si>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</si>
  <si>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</si>
  <si>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</si>
  <si>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</si>
  <si>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</si>
  <si>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</si>
  <si>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</si>
  <si>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</si>
  <si>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</si>
  <si>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</si>
  <si>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</si>
  <si>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</si>
  <si>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</si>
  <si>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</si>
  <si>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</si>
  <si>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</si>
  <si>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</si>
  <si>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</si>
  <si>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</si>
  <si>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</si>
  <si>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</si>
  <si>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</si>
  <si>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</si>
  <si>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</si>
  <si>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</si>
  <si>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</si>
  <si>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</si>
  <si>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</si>
  <si>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</si>
  <si>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</si>
  <si>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</si>
  <si>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</si>
  <si>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</si>
  <si>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</si>
  <si>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</si>
  <si>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</si>
  <si>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</si>
  <si>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</si>
  <si>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</si>
  <si>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</si>
  <si>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</si>
  <si>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</si>
  <si>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</si>
  <si>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</si>
  <si>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</si>
  <si>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</si>
  <si>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</si>
  <si>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</si>
  <si>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</si>
  <si>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</si>
  <si>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</si>
  <si>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</si>
  <si>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</si>
  <si>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</si>
  <si>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</si>
  <si>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</si>
  <si>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</si>
  <si>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</si>
  <si>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</si>
  <si>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</si>
  <si>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</si>
  <si>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</si>
  <si>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</si>
  <si>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</si>
  <si>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</si>
  <si>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</si>
  <si>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</si>
  <si>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</si>
  <si>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</si>
  <si>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</si>
  <si>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</si>
  <si>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</si>
  <si>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</si>
  <si>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</si>
  <si>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</si>
  <si>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</si>
  <si>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</si>
  <si>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</si>
  <si>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</si>
  <si>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</si>
  <si>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</si>
  <si>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</si>
  <si>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</si>
  <si>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</si>
  <si>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</si>
  <si>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</si>
  <si>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</si>
  <si>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</si>
  <si>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</si>
  <si>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</si>
  <si>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</si>
  <si>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</si>
  <si>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</si>
  <si>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</si>
  <si>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</si>
  <si>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</si>
  <si>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</si>
  <si>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</si>
  <si>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</si>
  <si>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</si>
  <si>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</si>
  <si>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</si>
  <si>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</si>
  <si>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</si>
  <si>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</si>
  <si>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</si>
  <si>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</si>
  <si>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</si>
  <si>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</si>
  <si>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</si>
  <si>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</si>
  <si>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</si>
  <si>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</si>
  <si>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</si>
  <si>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</si>
  <si>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</si>
  <si>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</si>
  <si>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</si>
  <si>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</si>
  <si>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</si>
  <si>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</si>
  <si>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</si>
  <si>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</si>
  <si>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</si>
  <si>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</si>
  <si>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</si>
  <si>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</si>
  <si>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</si>
  <si>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</si>
  <si>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</si>
  <si>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</si>
  <si>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</si>
  <si>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</si>
  <si>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</si>
  <si>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</si>
  <si>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</si>
  <si>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</si>
  <si>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</si>
  <si>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</si>
  <si>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</si>
  <si>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</si>
  <si>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</si>
  <si>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</si>
  <si>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</si>
  <si>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</si>
  <si>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</si>
  <si>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</si>
  <si>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</si>
  <si>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</si>
  <si>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</si>
  <si>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</si>
  <si>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</si>
  <si>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</si>
  <si>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</si>
  <si>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</si>
  <si>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</si>
  <si>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</si>
  <si>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</si>
  <si>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</si>
  <si>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</si>
  <si>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</si>
  <si>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</si>
  <si>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</si>
  <si>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</si>
  <si>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</si>
  <si>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</si>
  <si>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</si>
  <si>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</si>
  <si>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</si>
  <si>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</si>
  <si>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</si>
  <si>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</si>
  <si>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</si>
  <si>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</si>
  <si>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</si>
  <si>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</si>
  <si>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</si>
  <si>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</si>
  <si>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</si>
  <si>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</si>
  <si>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</si>
  <si>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</si>
  <si>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</si>
  <si>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</si>
  <si>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</si>
  <si>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</si>
  <si>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</si>
  <si>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</si>
  <si>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</si>
  <si>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</si>
  <si>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</si>
  <si>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</si>
  <si>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</si>
  <si>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</si>
  <si>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</si>
  <si>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</si>
  <si>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</si>
  <si>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</si>
  <si>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</si>
  <si>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</si>
  <si>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</si>
  <si>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</si>
  <si>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</si>
  <si>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</si>
  <si>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</si>
  <si>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</si>
  <si>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</si>
  <si>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</si>
  <si>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</si>
  <si>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</si>
  <si>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</si>
  <si>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</si>
  <si>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</si>
  <si>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</si>
  <si>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</si>
  <si>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</si>
  <si>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</si>
  <si>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</si>
  <si>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</si>
  <si>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</si>
  <si>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</si>
  <si>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</si>
  <si>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</si>
  <si>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</si>
  <si>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</si>
  <si>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</si>
  <si>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</si>
  <si>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</si>
  <si>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</si>
  <si>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</si>
  <si>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</si>
  <si>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</si>
  <si>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</si>
  <si>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</si>
  <si>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</si>
  <si>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</si>
  <si>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</si>
  <si>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</si>
  <si>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</si>
  <si>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</si>
  <si>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</si>
  <si>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</si>
  <si>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</si>
  <si>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</si>
  <si>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</si>
  <si>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</si>
  <si>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</si>
  <si>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</si>
  <si>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</si>
  <si>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</si>
  <si>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</si>
  <si>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</si>
  <si>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</si>
  <si>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</si>
  <si>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</si>
  <si>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</si>
  <si>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</si>
  <si>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</si>
  <si>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</si>
  <si>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</si>
  <si>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</si>
  <si>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</si>
  <si>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</si>
  <si>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</si>
  <si>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</si>
  <si>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</si>
  <si>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</si>
  <si>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</si>
  <si>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</si>
  <si>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</si>
  <si>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</si>
  <si>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</si>
  <si>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</si>
  <si>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</si>
  <si>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</si>
  <si>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</si>
  <si>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</si>
  <si>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</si>
  <si>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</si>
  <si>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</si>
  <si>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</si>
  <si>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</si>
  <si>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</si>
  <si>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</si>
  <si>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</si>
  <si>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</si>
  <si>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</si>
  <si>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</si>
  <si>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</si>
  <si>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</si>
  <si>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</si>
  <si>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</si>
  <si>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</si>
  <si>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</si>
  <si>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</si>
  <si>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</si>
  <si>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</si>
  <si>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</si>
  <si>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</si>
  <si>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</si>
  <si>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</si>
  <si>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</si>
  <si>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</si>
  <si>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</si>
  <si>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</si>
  <si>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</si>
  <si>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</si>
  <si>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</si>
  <si>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</si>
  <si>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</si>
  <si>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</si>
  <si>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</si>
  <si>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</si>
  <si>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</si>
  <si>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</si>
  <si>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</si>
  <si>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</si>
  <si>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</si>
  <si>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</si>
  <si>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</si>
  <si>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</si>
  <si>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</si>
  <si>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</si>
  <si>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</si>
  <si>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</si>
  <si>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</si>
  <si>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</si>
  <si>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</si>
  <si>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</si>
  <si>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</si>
  <si>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</si>
  <si>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</si>
  <si>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</si>
  <si>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</si>
  <si>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</si>
  <si>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</si>
  <si>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</si>
  <si>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</si>
  <si>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</si>
  <si>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</si>
  <si>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</si>
  <si>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</si>
  <si>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</si>
  <si>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</si>
  <si>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</si>
  <si>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</si>
  <si>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</si>
  <si>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</si>
  <si>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</si>
  <si>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</si>
  <si>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</si>
  <si>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</si>
  <si>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</si>
  <si>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</si>
  <si>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</si>
  <si>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</si>
  <si>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</si>
  <si>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</si>
  <si>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</si>
  <si>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</si>
  <si>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</si>
  <si>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</si>
  <si>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</si>
  <si>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</si>
  <si>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</si>
  <si>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</si>
  <si>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</si>
  <si>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</si>
  <si>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</si>
  <si>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</si>
  <si>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</si>
  <si>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</si>
  <si>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</si>
  <si>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</si>
  <si>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</si>
  <si>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</si>
  <si>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</si>
  <si>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</si>
  <si>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</si>
  <si>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</si>
  <si>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</si>
  <si>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</si>
  <si>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</si>
  <si>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</si>
  <si>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</si>
  <si>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</si>
  <si>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</si>
  <si>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</si>
  <si>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</si>
  <si>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</si>
  <si>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</si>
  <si>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</si>
  <si>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</si>
  <si>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</si>
  <si>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</si>
  <si>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</si>
  <si>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</si>
  <si>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</si>
  <si>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</si>
  <si>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</si>
  <si>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</si>
  <si>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</si>
  <si>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</si>
  <si>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</si>
  <si>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</si>
  <si>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</si>
  <si>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</si>
  <si>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</si>
  <si>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</si>
  <si>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</si>
  <si>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</si>
  <si>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</si>
  <si>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</si>
  <si>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</si>
  <si>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</si>
  <si>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</si>
  <si>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</si>
  <si>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</si>
  <si>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</si>
  <si>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</si>
  <si>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</si>
  <si>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</si>
  <si>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</si>
  <si>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</si>
  <si>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</si>
  <si>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</si>
  <si>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</si>
  <si>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</si>
  <si>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</si>
  <si>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</si>
  <si>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</si>
  <si>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</si>
  <si>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</si>
  <si>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</si>
  <si>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</si>
  <si>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</si>
  <si>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</si>
  <si>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</si>
  <si>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</si>
  <si>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</si>
  <si>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</si>
  <si>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</si>
  <si>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</si>
  <si>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</si>
  <si>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</si>
  <si>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</si>
  <si>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</si>
  <si>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</si>
  <si>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</si>
  <si>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</si>
  <si>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</si>
  <si>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</si>
  <si>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</si>
  <si>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</si>
  <si>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</si>
  <si>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</si>
  <si>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</si>
  <si>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</si>
  <si>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</si>
  <si>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</si>
  <si>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</si>
  <si>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</si>
  <si>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</si>
  <si>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</si>
  <si>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</si>
  <si>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</si>
  <si>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</si>
  <si>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</si>
  <si>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</si>
  <si>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</si>
  <si>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</si>
  <si>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</si>
  <si>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</si>
  <si>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</si>
  <si>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</si>
  <si>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</si>
  <si>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</si>
  <si>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</si>
  <si>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</si>
  <si>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</si>
  <si>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</si>
  <si>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</si>
  <si>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</si>
  <si>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</si>
  <si>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</si>
  <si>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</si>
  <si>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</si>
  <si>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</si>
  <si>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</si>
  <si>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</si>
  <si>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</si>
  <si>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</si>
  <si>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</si>
  <si>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</si>
  <si>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</si>
  <si>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</si>
  <si>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</si>
  <si>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</si>
  <si>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</si>
  <si>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</si>
  <si>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</si>
  <si>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</si>
  <si>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</si>
  <si>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</si>
  <si>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</si>
  <si>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</si>
  <si>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</si>
  <si>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</si>
  <si>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</si>
  <si>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</si>
  <si>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</si>
  <si>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</si>
  <si>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</si>
  <si>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</si>
  <si>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</si>
  <si>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</si>
  <si>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</si>
  <si>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</si>
  <si>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</si>
  <si>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</si>
  <si>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</si>
  <si>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</si>
  <si>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</si>
  <si>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</si>
  <si>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</si>
  <si>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</si>
  <si>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</si>
  <si>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</si>
  <si>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</si>
  <si>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</si>
  <si>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</si>
  <si>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</si>
  <si>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</si>
  <si>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</si>
  <si>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</si>
  <si>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</si>
  <si>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</si>
  <si>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</si>
  <si>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</si>
  <si>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</si>
  <si>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</si>
  <si>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</si>
  <si>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</si>
  <si>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</si>
  <si>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</si>
  <si>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</si>
  <si>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</si>
  <si>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</si>
  <si>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</si>
  <si>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</si>
  <si>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</si>
  <si>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</si>
  <si>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</si>
  <si>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</si>
  <si>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</si>
  <si>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</si>
  <si>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</si>
  <si>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</si>
  <si>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</si>
  <si>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</si>
  <si>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</si>
  <si>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</si>
  <si>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</si>
  <si>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</si>
  <si>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</si>
  <si>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</si>
  <si>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</si>
  <si>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</si>
  <si>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</si>
  <si>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</si>
  <si>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</si>
  <si>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</si>
  <si>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</si>
  <si>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</si>
  <si>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</si>
  <si>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</si>
  <si>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</si>
  <si>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</si>
  <si>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</si>
  <si>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</si>
  <si>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</si>
  <si>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</si>
  <si>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</si>
  <si>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</si>
  <si>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</si>
  <si>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</si>
  <si>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</si>
  <si>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</si>
  <si>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</si>
  <si>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</si>
  <si>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</si>
  <si>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</si>
  <si>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</si>
  <si>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</si>
  <si>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</si>
  <si>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</si>
  <si>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</si>
  <si>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</si>
  <si>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</si>
  <si>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</si>
  <si>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</si>
  <si>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</si>
  <si>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</si>
  <si>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</si>
  <si>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</si>
  <si>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</si>
  <si>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</si>
  <si>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</si>
  <si>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</si>
  <si>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</si>
  <si>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</si>
  <si>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</si>
  <si>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</si>
  <si>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</si>
  <si>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</si>
  <si>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</si>
  <si>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</si>
  <si>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</si>
  <si>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</si>
  <si>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</si>
  <si>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</si>
  <si>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</si>
  <si>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</si>
  <si>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</si>
  <si>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</si>
  <si>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</si>
  <si>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</si>
  <si>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</si>
  <si>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</si>
  <si>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</si>
  <si>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</si>
  <si>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</si>
  <si>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</si>
  <si>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</si>
  <si>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</si>
  <si>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</si>
  <si>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</si>
  <si>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</si>
  <si>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</si>
  <si>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</si>
  <si>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</si>
  <si>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</si>
  <si>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</si>
  <si>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</si>
  <si>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</si>
  <si>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</si>
  <si>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</si>
  <si>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</si>
  <si>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</si>
  <si>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</si>
  <si>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</si>
  <si>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</si>
  <si>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</si>
  <si>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</si>
  <si>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</si>
  <si>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</si>
  <si>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</si>
  <si>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</si>
  <si>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</si>
  <si>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</si>
  <si>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</si>
  <si>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</si>
  <si>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</si>
  <si>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</si>
  <si>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</si>
  <si>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</si>
  <si>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</si>
  <si>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</si>
  <si>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</si>
  <si>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</si>
  <si>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</si>
  <si>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</si>
  <si>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</si>
  <si>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</si>
  <si>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</si>
  <si>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</si>
  <si>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</si>
  <si>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</si>
  <si>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</si>
  <si>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</si>
  <si>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</si>
  <si>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</si>
  <si>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</si>
  <si>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</si>
  <si>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</si>
  <si>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</si>
  <si>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</si>
  <si>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</si>
  <si>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</si>
  <si>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</si>
  <si>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</si>
  <si>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</si>
  <si>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</si>
  <si>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</si>
  <si>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</si>
  <si>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</si>
  <si>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</si>
  <si>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</si>
  <si>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</si>
  <si>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</si>
  <si>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</si>
  <si>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</si>
  <si>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</si>
  <si>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</si>
  <si>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</si>
  <si>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</si>
  <si>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</si>
  <si>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</si>
  <si>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</si>
  <si>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</si>
  <si>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</si>
  <si>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</si>
  <si>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</si>
  <si>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</si>
  <si>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</si>
  <si>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</si>
  <si>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</si>
  <si>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</si>
  <si>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</si>
  <si>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</si>
  <si>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</si>
  <si>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</si>
  <si>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</si>
  <si>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</si>
  <si>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</si>
  <si>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</si>
  <si>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</si>
  <si>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</si>
  <si>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</si>
  <si>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</si>
  <si>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</si>
  <si>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</si>
  <si>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</si>
  <si>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</si>
  <si>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</si>
  <si>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</si>
  <si>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</si>
  <si>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</si>
  <si>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</si>
  <si>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</si>
  <si>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</si>
  <si>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</si>
  <si>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</si>
  <si>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</si>
  <si>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</si>
  <si>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</si>
  <si>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</si>
  <si>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</si>
  <si>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</si>
  <si>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</si>
  <si>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</si>
  <si>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</si>
  <si>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</si>
  <si>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</si>
  <si>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</si>
  <si>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</si>
  <si>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</si>
  <si>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</si>
  <si>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</si>
  <si>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</si>
  <si>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</si>
  <si>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</si>
  <si>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</si>
  <si>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</si>
  <si>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</si>
  <si>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</si>
  <si>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</si>
  <si>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</si>
  <si>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</si>
  <si>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</si>
  <si>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</si>
  <si>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</si>
  <si>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</si>
  <si>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</si>
  <si>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</si>
  <si>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</si>
  <si>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</si>
  <si>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</si>
  <si>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</si>
  <si>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</si>
  <si>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</si>
  <si>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</si>
  <si>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</si>
  <si>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</si>
  <si>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</si>
  <si>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</si>
  <si>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</si>
  <si>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</si>
  <si>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</si>
  <si>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</si>
  <si>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</si>
  <si>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</si>
  <si>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</si>
  <si>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</si>
  <si>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</si>
  <si>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</si>
  <si>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</si>
  <si>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</si>
  <si>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</si>
  <si>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</si>
  <si>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</si>
  <si>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</si>
  <si>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</si>
  <si>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</si>
  <si>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</si>
  <si>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</si>
  <si>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</si>
  <si>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</si>
  <si>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</si>
  <si>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</si>
  <si>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</si>
  <si>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</si>
  <si>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</si>
  <si>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</si>
  <si>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</si>
  <si>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</si>
  <si>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</si>
  <si>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</si>
  <si>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</si>
  <si>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</si>
  <si>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</si>
  <si>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</si>
  <si>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</si>
  <si>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</si>
  <si>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</si>
  <si>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</si>
  <si>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</si>
  <si>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</si>
  <si>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</si>
  <si>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</si>
  <si>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</si>
  <si>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</si>
  <si>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</si>
  <si>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</si>
  <si>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</si>
  <si>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</si>
  <si>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</si>
  <si>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</si>
  <si>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</si>
  <si>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</si>
  <si>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</si>
  <si>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</si>
  <si>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</si>
  <si>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</si>
  <si>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</si>
  <si>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</si>
  <si>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</si>
  <si>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</si>
  <si>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</si>
  <si>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</si>
  <si>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</si>
  <si>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</si>
  <si>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</si>
  <si>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</si>
  <si>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</si>
  <si>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</si>
  <si>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</si>
  <si>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</si>
  <si>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</si>
  <si>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</si>
  <si>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</si>
  <si>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</si>
  <si>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</si>
  <si>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</si>
  <si>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</si>
  <si>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</si>
  <si>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</si>
  <si>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</si>
  <si>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</si>
  <si>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</si>
  <si>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</si>
  <si>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</si>
  <si>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</si>
  <si>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</si>
  <si>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</si>
  <si>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</si>
  <si>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</si>
  <si>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</si>
  <si>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</si>
  <si>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</si>
  <si>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</si>
  <si>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</si>
  <si>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</si>
  <si>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</si>
  <si>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</si>
  <si>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</si>
  <si>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</si>
  <si>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</si>
  <si>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</si>
  <si>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</si>
  <si>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</si>
  <si>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</si>
  <si>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</si>
  <si>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</si>
  <si>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</si>
  <si>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</si>
  <si>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</si>
  <si>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</si>
  <si>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</si>
  <si>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</si>
  <si>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</si>
  <si>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</si>
  <si>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</si>
  <si>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</si>
  <si>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</si>
  <si>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</si>
  <si>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</si>
  <si>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</si>
  <si>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</si>
  <si>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</si>
  <si>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</si>
  <si>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</si>
  <si>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</si>
  <si>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</si>
  <si>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</si>
  <si>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</si>
  <si>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</si>
  <si>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</si>
  <si>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</si>
  <si>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</si>
  <si>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</si>
  <si>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</si>
  <si>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</si>
  <si>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</si>
  <si>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</si>
  <si>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</si>
  <si>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</si>
  <si>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</si>
  <si>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</si>
  <si>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</si>
  <si>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</si>
  <si>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</si>
  <si>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</si>
  <si>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</si>
  <si>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</si>
  <si>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</si>
  <si>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</si>
  <si>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</si>
  <si>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</si>
  <si>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</si>
  <si>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</si>
  <si>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</si>
  <si>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</si>
  <si>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</si>
  <si>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</si>
  <si>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</si>
  <si>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</si>
  <si>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</si>
  <si>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</si>
  <si>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</si>
  <si>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</si>
  <si>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</si>
  <si>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</si>
  <si>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</si>
  <si>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</si>
  <si>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</si>
  <si>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</si>
  <si>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</si>
  <si>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</si>
  <si>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</si>
  <si>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</si>
  <si>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</si>
  <si>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</si>
  <si>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</si>
  <si>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</si>
  <si>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</si>
  <si>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</si>
  <si>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</si>
  <si>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</si>
  <si>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</si>
  <si>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</si>
  <si>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</si>
  <si>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</si>
  <si>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</si>
  <si>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</si>
  <si>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</si>
  <si>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</si>
  <si>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</si>
  <si>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</si>
  <si>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</si>
  <si>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</si>
  <si>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</si>
  <si>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</si>
  <si>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</si>
  <si>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</si>
  <si>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</si>
  <si>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</si>
  <si>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</si>
  <si>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</si>
  <si>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</si>
  <si>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</si>
  <si>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</si>
  <si>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</si>
  <si>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</si>
  <si>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</si>
  <si>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</si>
  <si>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</si>
  <si>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</si>
  <si>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</si>
  <si>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</si>
  <si>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</si>
  <si>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</si>
  <si>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</si>
  <si>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</si>
  <si>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</si>
  <si>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</si>
  <si>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</si>
  <si>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</si>
  <si>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</si>
  <si>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</si>
  <si>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</si>
  <si>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</si>
  <si>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</si>
  <si>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</si>
  <si>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</si>
  <si>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</si>
  <si>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</si>
  <si>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</si>
  <si>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</si>
  <si>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</si>
  <si>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</si>
  <si>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</si>
  <si>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</si>
  <si>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</si>
  <si>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</si>
  <si>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</si>
  <si>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</si>
  <si>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</si>
  <si>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</si>
  <si>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</si>
  <si>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</si>
  <si>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</si>
  <si>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</si>
  <si>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</si>
  <si>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</si>
  <si>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</si>
  <si>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</si>
  <si>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</si>
  <si>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</si>
  <si>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</si>
  <si>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</si>
  <si>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</si>
  <si>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</si>
  <si>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</si>
  <si>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</si>
  <si>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</si>
  <si>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</si>
  <si>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</si>
  <si>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</si>
  <si>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</si>
  <si>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</si>
  <si>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</si>
  <si>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</si>
  <si>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</si>
  <si>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</si>
  <si>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</si>
  <si>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</si>
  <si>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</si>
  <si>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</si>
  <si>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</si>
  <si>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</si>
  <si>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</si>
  <si>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</si>
  <si>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</si>
  <si>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</si>
  <si>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</si>
  <si>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</si>
  <si>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</si>
  <si>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</si>
  <si>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</si>
  <si>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</si>
  <si>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</si>
  <si>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</si>
  <si>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</si>
  <si>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</si>
  <si>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</si>
  <si>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</si>
  <si>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</si>
  <si>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</si>
  <si>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</si>
  <si>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</si>
  <si>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</si>
  <si>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</si>
  <si>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</si>
  <si>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</si>
  <si>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</si>
  <si>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</si>
  <si>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</si>
  <si>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</si>
  <si>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</si>
  <si>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</si>
  <si>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</si>
  <si>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</si>
  <si>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</si>
  <si>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</si>
  <si>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</si>
  <si>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</si>
  <si>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</si>
  <si>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</si>
  <si>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</si>
  <si>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</si>
  <si>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</si>
  <si>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</si>
  <si>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</si>
  <si>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</si>
  <si>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</si>
  <si>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</si>
  <si>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</si>
  <si>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</si>
  <si>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</si>
  <si>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</si>
  <si>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</si>
  <si>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</si>
  <si>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</si>
  <si>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</si>
  <si>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</si>
  <si>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</si>
  <si>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</si>
  <si>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</si>
  <si>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</si>
  <si>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</si>
  <si>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</si>
  <si>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</si>
  <si>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</si>
  <si>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</si>
  <si>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</si>
  <si>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</si>
  <si>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</si>
  <si>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</si>
  <si>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</si>
  <si>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</si>
  <si>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</si>
  <si>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</si>
  <si>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</si>
  <si>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</si>
  <si>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</si>
  <si>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</si>
  <si>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</si>
  <si>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</si>
  <si>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</si>
  <si>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</si>
  <si>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</si>
  <si>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</si>
  <si>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</si>
  <si>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</si>
  <si>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</si>
  <si>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</si>
  <si>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</si>
  <si>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</si>
  <si>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</si>
  <si>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</si>
  <si>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</si>
  <si>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</si>
  <si>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</si>
  <si>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</si>
  <si>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</si>
  <si>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</si>
  <si>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</si>
  <si>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</si>
  <si>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</si>
  <si>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</si>
  <si>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</si>
  <si>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</si>
  <si>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</si>
  <si>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</si>
  <si>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</si>
  <si>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</si>
  <si>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</si>
  <si>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</si>
  <si>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</si>
  <si>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</si>
  <si>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</si>
  <si>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</si>
  <si>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</si>
  <si>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</si>
  <si>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</si>
  <si>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</si>
  <si>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</si>
  <si>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</si>
  <si>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</si>
  <si>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</si>
  <si>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</si>
  <si>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</si>
  <si>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</si>
  <si>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</si>
  <si>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</si>
  <si>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</si>
  <si>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</si>
  <si>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</si>
  <si>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</si>
  <si>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</si>
  <si>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</si>
  <si>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</si>
  <si>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</si>
  <si>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</si>
  <si>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</si>
  <si>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</si>
  <si>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</si>
  <si>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</si>
  <si>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</si>
  <si>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</si>
  <si>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</si>
  <si>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</si>
  <si>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</si>
  <si>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</si>
  <si>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</si>
  <si>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</si>
  <si>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</si>
  <si>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</si>
  <si>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</si>
  <si>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</si>
  <si>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</si>
  <si>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</si>
  <si>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</si>
  <si>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</si>
  <si>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</si>
  <si>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</si>
  <si>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</si>
  <si>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</si>
  <si>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</si>
  <si>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</si>
  <si>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</si>
  <si>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</si>
  <si>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</si>
  <si>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</si>
  <si>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</si>
  <si>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</si>
  <si>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</si>
  <si>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</si>
  <si>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</si>
  <si>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</si>
  <si>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</si>
  <si>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</si>
  <si>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</si>
  <si>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</si>
  <si>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</si>
  <si>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</si>
  <si>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</si>
  <si>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</si>
  <si>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</si>
  <si>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</si>
  <si>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</si>
  <si>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</si>
  <si>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</si>
  <si>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</si>
  <si>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</si>
  <si>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</si>
  <si>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</si>
  <si>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</si>
  <si>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</si>
  <si>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</si>
  <si>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</si>
  <si>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</si>
  <si>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</si>
  <si>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</si>
  <si>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</si>
  <si>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</si>
  <si>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</si>
  <si>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</si>
  <si>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</si>
  <si>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</si>
  <si>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</si>
  <si>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</si>
  <si>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</si>
  <si>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</si>
  <si>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</si>
  <si>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</si>
  <si>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</si>
  <si>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</si>
  <si>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</si>
  <si>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</si>
  <si>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</si>
  <si>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</si>
  <si>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</si>
  <si>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</si>
  <si>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</si>
  <si>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</si>
  <si>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</si>
  <si>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</si>
  <si>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</si>
  <si>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</si>
  <si>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</si>
  <si>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</si>
  <si>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</si>
  <si>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</si>
  <si>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</si>
  <si>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</si>
  <si>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</si>
  <si>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</si>
  <si>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</si>
  <si>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</si>
  <si>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</si>
  <si>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</si>
  <si>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</si>
  <si>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</si>
  <si>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</si>
  <si>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</si>
  <si>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</si>
  <si>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</si>
  <si>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</si>
  <si>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</si>
  <si>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</si>
  <si>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</si>
  <si>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</si>
  <si>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</si>
  <si>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</si>
  <si>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</si>
  <si>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</si>
  <si>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</si>
  <si>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</si>
  <si>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</si>
  <si>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</si>
  <si>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</si>
  <si>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</si>
  <si>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</si>
  <si>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</si>
  <si>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</si>
  <si>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</si>
  <si>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</si>
  <si>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</si>
  <si>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</si>
  <si>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</si>
  <si>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</si>
  <si>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</si>
  <si>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</si>
  <si>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</si>
  <si>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</si>
  <si>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</si>
  <si>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</si>
  <si>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</si>
  <si>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</si>
  <si>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</si>
  <si>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</si>
  <si>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</si>
  <si>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</si>
  <si>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</si>
  <si>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</si>
  <si>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</si>
  <si>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</si>
  <si>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</si>
  <si>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</si>
  <si>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</si>
  <si>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</si>
  <si>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</si>
  <si>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</si>
  <si>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</si>
  <si>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</si>
  <si>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</si>
  <si>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</si>
  <si>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</si>
  <si>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</si>
  <si>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</si>
  <si>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</si>
  <si>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</si>
  <si>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</si>
  <si>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</si>
  <si>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</si>
  <si>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</si>
  <si>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</si>
  <si>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</si>
  <si>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</si>
  <si>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</si>
  <si>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</si>
  <si>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</si>
  <si>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</si>
  <si>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</si>
  <si>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</si>
  <si>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</si>
  <si>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</si>
  <si>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</si>
  <si>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</si>
  <si>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</si>
  <si>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</si>
  <si>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</si>
  <si>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</si>
  <si>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</si>
  <si>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</si>
  <si>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</si>
  <si>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</si>
  <si>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</si>
  <si>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</si>
  <si>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</si>
  <si>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</si>
  <si>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</si>
  <si>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</si>
  <si>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</si>
  <si>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</si>
  <si>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</si>
  <si>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</si>
  <si>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</si>
  <si>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</si>
  <si>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</si>
  <si>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</si>
  <si>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</si>
  <si>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</si>
  <si>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</si>
  <si>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</si>
  <si>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</si>
  <si>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</si>
  <si>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</si>
  <si>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</si>
  <si>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</si>
  <si>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</si>
  <si>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</si>
  <si>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</si>
  <si>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</si>
  <si>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</si>
  <si>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</si>
  <si>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</si>
  <si>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</si>
  <si>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</si>
  <si>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</si>
  <si>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</si>
  <si>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</si>
  <si>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</si>
  <si>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</si>
  <si>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</si>
  <si>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</si>
  <si>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</si>
  <si>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</si>
  <si>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</si>
  <si>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</si>
  <si>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</si>
  <si>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</si>
  <si>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</si>
  <si>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</si>
  <si>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</si>
  <si>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</si>
  <si>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</si>
  <si>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</si>
  <si>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</si>
  <si>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</si>
  <si>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</si>
  <si>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</si>
  <si>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</si>
  <si>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</si>
  <si>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</si>
  <si>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</si>
  <si>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</si>
  <si>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</si>
  <si>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</si>
  <si>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</si>
  <si>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</si>
  <si>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</si>
  <si>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</si>
  <si>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</si>
  <si>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</si>
  <si>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</si>
  <si>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</si>
  <si>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</si>
  <si>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</si>
  <si>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</si>
  <si>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</si>
  <si>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</si>
  <si>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</si>
  <si>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</si>
  <si>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</si>
  <si>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</si>
  <si>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</si>
  <si>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</si>
  <si>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</si>
  <si>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</si>
  <si>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</si>
  <si>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</si>
  <si>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</si>
  <si>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</si>
  <si>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</si>
  <si>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</si>
  <si>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</si>
  <si>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</si>
  <si>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</si>
  <si>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</si>
  <si>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</si>
  <si>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</si>
  <si>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</si>
  <si>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</si>
  <si>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</si>
  <si>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</si>
  <si>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</si>
  <si>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</si>
  <si>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</si>
  <si>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</si>
  <si>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</si>
  <si>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</si>
  <si>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</si>
  <si>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</si>
  <si>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</si>
  <si>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</si>
  <si>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</si>
  <si>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</si>
  <si>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</si>
  <si>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</si>
  <si>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</si>
  <si>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</si>
  <si>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</si>
  <si>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</si>
  <si>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</si>
  <si>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</si>
  <si>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</si>
  <si>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</si>
  <si>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</si>
  <si>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</si>
  <si>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</si>
  <si>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</si>
  <si>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</si>
  <si>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</si>
  <si>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</si>
  <si>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</si>
  <si>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</si>
  <si>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</si>
  <si>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</si>
  <si>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</si>
  <si>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</si>
  <si>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</si>
  <si>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</si>
  <si>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</si>
  <si>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</si>
  <si>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</si>
  <si>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</si>
  <si>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</si>
  <si>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</si>
  <si>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</si>
  <si>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</si>
  <si>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</si>
  <si>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</si>
  <si>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</si>
  <si>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</si>
  <si>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</si>
  <si>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</si>
  <si>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</si>
  <si>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</si>
  <si>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</si>
  <si>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</si>
  <si>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</si>
  <si>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</si>
  <si>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</si>
  <si>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</si>
  <si>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</si>
  <si>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</si>
  <si>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</si>
  <si>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</si>
  <si>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</si>
  <si>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</si>
  <si>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</si>
  <si>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</si>
  <si>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</si>
  <si>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</si>
  <si>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</si>
  <si>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</si>
  <si>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</si>
  <si>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</si>
  <si>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</si>
  <si>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</si>
  <si>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</si>
  <si>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</si>
  <si>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</si>
  <si>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</si>
  <si>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</si>
  <si>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</si>
  <si>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</si>
  <si>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</si>
  <si>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</si>
  <si>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</si>
  <si>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</si>
  <si>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</si>
  <si>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</si>
  <si>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</si>
  <si>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</si>
  <si>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</si>
  <si>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</si>
  <si>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</si>
  <si>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</si>
  <si>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</si>
  <si>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</si>
  <si>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</si>
  <si>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</si>
  <si>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</si>
  <si>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</si>
  <si>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</si>
  <si>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</si>
  <si>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</si>
  <si>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</si>
  <si>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</si>
  <si>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</si>
  <si>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</si>
  <si>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</si>
  <si>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</si>
  <si>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</si>
  <si>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</si>
  <si>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</si>
  <si>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</si>
  <si>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</si>
  <si>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</si>
  <si>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</si>
  <si>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</si>
  <si>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</si>
  <si>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</si>
  <si>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</si>
  <si>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</si>
  <si>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</si>
  <si>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</si>
  <si>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</si>
  <si>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</si>
  <si>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</si>
  <si>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</si>
  <si>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</si>
  <si>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</si>
  <si>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</si>
  <si>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</si>
  <si>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</si>
  <si>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</si>
  <si>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</si>
  <si>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</si>
  <si>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</si>
  <si>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</si>
  <si>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</si>
  <si>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</si>
  <si>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</si>
  <si>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</si>
  <si>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</si>
  <si>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</si>
  <si>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</si>
  <si>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</si>
  <si>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</si>
  <si>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</si>
  <si>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</si>
  <si>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</si>
  <si>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</si>
  <si>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</si>
  <si>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</si>
  <si>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</si>
  <si>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</si>
  <si>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</si>
  <si>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</si>
  <si>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</si>
  <si>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</si>
  <si>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</si>
  <si>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</si>
  <si>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</si>
  <si>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</si>
  <si>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</si>
  <si>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</si>
  <si>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</si>
  <si>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</si>
  <si>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</si>
  <si>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</si>
  <si>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</si>
  <si>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</si>
  <si>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</si>
  <si>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</si>
  <si>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</si>
  <si>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</si>
  <si>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</si>
  <si>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</si>
  <si>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</si>
  <si>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</si>
  <si>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</si>
  <si>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</si>
  <si>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</si>
  <si>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</si>
  <si>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</si>
  <si>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</si>
  <si>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</si>
  <si>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</si>
  <si>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</si>
  <si>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</si>
  <si>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</si>
  <si>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</si>
  <si>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</si>
  <si>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</si>
  <si>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</si>
  <si>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</si>
  <si>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</si>
  <si>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</si>
  <si>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</si>
  <si>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</si>
  <si>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</si>
  <si>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</si>
  <si>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</si>
  <si>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</si>
  <si>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</si>
  <si>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</si>
  <si>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</si>
  <si>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</si>
  <si>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</si>
  <si>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</si>
  <si>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</si>
  <si>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</si>
  <si>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</si>
  <si>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</si>
  <si>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</si>
  <si>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</si>
  <si>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</si>
  <si>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</si>
  <si>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</si>
  <si>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</si>
  <si>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</si>
  <si>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</si>
  <si>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</si>
  <si>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</si>
  <si>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</si>
  <si>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</si>
  <si>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</si>
  <si>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</si>
  <si>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</si>
  <si>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</si>
  <si>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</si>
  <si>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</si>
  <si>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</si>
  <si>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</si>
  <si>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</si>
  <si>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</si>
  <si>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</si>
  <si>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</si>
  <si>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</si>
  <si>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</si>
  <si>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</si>
  <si>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</si>
  <si>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</si>
  <si>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</si>
  <si>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</si>
  <si>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</si>
  <si>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</si>
  <si>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</si>
  <si>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</si>
  <si>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</si>
  <si>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</si>
  <si>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</si>
  <si>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</si>
  <si>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</si>
  <si>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</si>
  <si>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</si>
  <si>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</si>
  <si>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</si>
  <si>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</si>
  <si>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</si>
  <si>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</si>
  <si>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</si>
  <si>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</si>
  <si>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</si>
  <si>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</si>
  <si>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</si>
  <si>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</si>
  <si>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</si>
  <si>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</si>
  <si>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</si>
  <si>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</si>
  <si>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</si>
  <si>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</si>
  <si>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</si>
  <si>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</si>
  <si>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</si>
  <si>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</si>
  <si>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</si>
  <si>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</si>
  <si>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</si>
  <si>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</si>
  <si>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</si>
  <si>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</si>
  <si>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</si>
  <si>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</si>
  <si>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</si>
  <si>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</si>
  <si>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</si>
  <si>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</si>
  <si>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</si>
  <si>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</si>
  <si>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</si>
  <si>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</si>
  <si>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</si>
  <si>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</si>
  <si>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</si>
  <si>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</si>
  <si>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</si>
  <si>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</si>
  <si>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</si>
  <si>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</si>
  <si>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</si>
  <si>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</si>
  <si>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</si>
  <si>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</si>
  <si>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</si>
  <si>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</si>
  <si>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</si>
  <si>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</si>
  <si>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</si>
  <si>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</si>
  <si>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</si>
  <si>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</si>
  <si>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</si>
  <si>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</si>
  <si>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</si>
  <si>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</si>
  <si>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</si>
  <si>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</si>
  <si>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</si>
  <si>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</si>
  <si>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</si>
  <si>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</si>
  <si>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</si>
  <si>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</si>
  <si>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</si>
  <si>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</si>
  <si>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</si>
  <si>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</si>
  <si>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</si>
  <si>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</si>
  <si>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</si>
  <si>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</si>
  <si>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</si>
  <si>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</si>
  <si>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</si>
  <si>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</si>
  <si>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</si>
  <si>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</si>
  <si>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</si>
  <si>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</si>
  <si>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</si>
  <si>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</si>
  <si>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</si>
  <si>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</si>
  <si>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</si>
  <si>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</si>
  <si>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</si>
  <si>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</si>
  <si>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</si>
  <si>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</si>
  <si>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</si>
  <si>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</si>
  <si>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</si>
  <si>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</si>
  <si>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</si>
  <si>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</si>
  <si>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</si>
  <si>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</si>
  <si>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</si>
  <si>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</si>
  <si>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</si>
  <si>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</si>
  <si>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</si>
  <si>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</si>
  <si>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</si>
  <si>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</si>
  <si>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</si>
  <si>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</si>
  <si>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</si>
  <si>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</si>
  <si>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</si>
  <si>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</si>
  <si>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</si>
  <si>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</si>
  <si>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</si>
  <si>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</si>
  <si>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</si>
  <si>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</si>
  <si>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</si>
  <si>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</si>
  <si>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</si>
  <si>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</si>
  <si>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</si>
  <si>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</si>
  <si>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</si>
  <si>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</si>
  <si>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</si>
  <si>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</si>
  <si>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</si>
  <si>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</si>
  <si>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</si>
  <si>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</si>
  <si>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</si>
  <si>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</si>
  <si>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</si>
  <si>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</si>
  <si>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</si>
  <si>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</si>
  <si>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</si>
  <si>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</si>
  <si>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</si>
  <si>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</si>
  <si>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</si>
  <si>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</si>
  <si>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</si>
  <si>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</si>
  <si>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</si>
  <si>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</si>
  <si>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</si>
  <si>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</si>
  <si>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</si>
  <si>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</si>
  <si>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</si>
  <si>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</si>
  <si>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</si>
  <si>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</si>
  <si>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</si>
  <si>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</si>
  <si>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</si>
  <si>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</si>
  <si>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</si>
  <si>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</si>
  <si>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</si>
  <si>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</si>
  <si>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</si>
  <si>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</si>
  <si>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</si>
  <si>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</si>
  <si>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</si>
  <si>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</si>
  <si>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</si>
  <si>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</si>
  <si>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</si>
  <si>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</si>
  <si>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</si>
  <si>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</si>
  <si>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</si>
  <si>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</si>
  <si>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</si>
  <si>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</si>
  <si>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</si>
  <si>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</si>
  <si>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</si>
  <si>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</si>
  <si>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</si>
  <si>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</si>
  <si>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</si>
  <si>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</si>
  <si>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</si>
  <si>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</si>
  <si>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</si>
  <si>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</si>
  <si>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</si>
  <si>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</si>
  <si>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</si>
  <si>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</si>
  <si>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</si>
  <si>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</si>
  <si>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</si>
  <si>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</si>
  <si>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</si>
  <si>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</si>
  <si>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</si>
  <si>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</si>
  <si>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</si>
  <si>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</si>
  <si>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</si>
  <si>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</si>
  <si>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</si>
  <si>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</si>
  <si>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</si>
  <si>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</si>
  <si>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</si>
  <si>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</si>
  <si>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</si>
  <si>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</si>
  <si>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</si>
  <si>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</si>
  <si>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</si>
  <si>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</si>
  <si>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</si>
  <si>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</si>
  <si>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</si>
  <si>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</si>
  <si>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</si>
  <si>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</si>
  <si>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</si>
  <si>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</si>
  <si>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</si>
  <si>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</si>
  <si>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</si>
  <si>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</si>
  <si>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</si>
  <si>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</si>
  <si>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</si>
  <si>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</si>
  <si>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</si>
  <si>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</si>
  <si>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</si>
  <si>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</si>
  <si>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</si>
  <si>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</si>
  <si>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</si>
  <si>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</si>
  <si>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</si>
  <si>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</si>
  <si>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</si>
  <si>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</si>
  <si>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</si>
  <si>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</si>
  <si>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</si>
  <si>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</si>
  <si>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</si>
  <si>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</si>
  <si>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</si>
  <si>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</si>
  <si>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</si>
  <si>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</si>
  <si>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</si>
  <si>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</si>
  <si>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</si>
  <si>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</si>
  <si>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</si>
  <si>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</si>
  <si>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</si>
  <si>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</si>
  <si>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</si>
  <si>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</si>
  <si>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</si>
  <si>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</si>
  <si>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</si>
  <si>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</si>
  <si>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</si>
  <si>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</si>
  <si>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</si>
  <si>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</si>
  <si>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</si>
  <si>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</si>
  <si>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</si>
  <si>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</si>
  <si>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</si>
  <si>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</si>
  <si>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</si>
  <si>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</si>
  <si>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</si>
  <si>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</si>
  <si>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</si>
  <si>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</si>
  <si>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</si>
  <si>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</si>
  <si>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</si>
  <si>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</si>
  <si>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</si>
  <si>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</si>
  <si>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</si>
  <si>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</si>
  <si>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</si>
  <si>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</si>
  <si>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</si>
  <si>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</si>
  <si>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</si>
  <si>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</si>
  <si>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</si>
  <si>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</si>
  <si>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</si>
  <si>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</si>
  <si>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</si>
  <si>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</si>
  <si>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</si>
  <si>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</si>
  <si>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</si>
  <si>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</si>
  <si>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</si>
  <si>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</si>
  <si>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</si>
  <si>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</si>
  <si>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</si>
  <si>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</si>
  <si>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</si>
  <si>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</si>
  <si>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</si>
  <si>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</si>
  <si>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</si>
  <si>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</si>
  <si>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</si>
  <si>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</si>
  <si>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</si>
  <si>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</si>
  <si>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</si>
  <si>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</si>
  <si>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</si>
  <si>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</si>
  <si>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</si>
  <si>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</si>
  <si>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</si>
  <si>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</si>
  <si>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</si>
  <si>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</si>
  <si>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</si>
  <si>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</si>
  <si>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</si>
  <si>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</si>
  <si>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</si>
  <si>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</si>
  <si>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</si>
  <si>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</si>
  <si>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</si>
  <si>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</si>
  <si>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</si>
  <si>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</si>
  <si>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</si>
  <si>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</si>
  <si>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</si>
  <si>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</si>
  <si>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</si>
  <si>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</si>
  <si>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</si>
  <si>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</si>
  <si>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</si>
  <si>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</si>
  <si>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</si>
  <si>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</si>
  <si>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</si>
  <si>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</si>
  <si>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</si>
  <si>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</si>
  <si>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</si>
  <si>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</si>
  <si>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</si>
  <si>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</si>
  <si>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</si>
  <si>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</si>
  <si>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</si>
  <si>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</si>
  <si>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</si>
  <si>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</si>
  <si>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</si>
  <si>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</si>
  <si>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</si>
  <si>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</si>
  <si>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</si>
  <si>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</si>
  <si>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</si>
  <si>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</si>
  <si>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</si>
  <si>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</si>
  <si>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</si>
  <si>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</si>
  <si>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</si>
  <si>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</si>
  <si>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</si>
  <si>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</si>
  <si>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</si>
  <si>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</si>
  <si>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</si>
  <si>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</si>
  <si>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</si>
  <si>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</si>
  <si>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</si>
  <si>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</si>
  <si>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</si>
  <si>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</si>
  <si>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</si>
  <si>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</si>
  <si>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</si>
  <si>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</si>
  <si>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</si>
  <si>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</si>
  <si>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</si>
  <si>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</si>
  <si>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</si>
  <si>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</si>
  <si>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</si>
  <si>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</si>
  <si>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</si>
  <si>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</si>
  <si>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</si>
  <si>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</si>
  <si>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</si>
  <si>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</si>
  <si>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</si>
  <si>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</si>
  <si>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</si>
  <si>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</si>
  <si>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</si>
  <si>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</si>
  <si>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</si>
  <si>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</si>
  <si>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</si>
  <si>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</si>
  <si>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</si>
  <si>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</si>
  <si>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</si>
  <si>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</si>
  <si>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</si>
  <si>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</si>
  <si>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</si>
  <si>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</si>
  <si>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</si>
  <si>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</si>
  <si>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</si>
  <si>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</si>
  <si>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</si>
  <si>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</si>
  <si>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</si>
  <si>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</si>
  <si>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</si>
  <si>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</si>
  <si>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</si>
  <si>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</si>
  <si>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</si>
  <si>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</si>
  <si>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</si>
  <si>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</si>
  <si>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</si>
  <si>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</si>
  <si>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</si>
  <si>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</si>
  <si>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</si>
  <si>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</si>
  <si>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</si>
  <si>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</si>
  <si>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</si>
  <si>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</si>
  <si>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</si>
  <si>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</si>
  <si>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</si>
  <si>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</si>
  <si>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</si>
  <si>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</si>
  <si>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</si>
  <si>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</si>
  <si>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</si>
  <si>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</si>
  <si>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</si>
  <si>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</si>
  <si>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</si>
  <si>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</si>
  <si>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</si>
  <si>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</si>
  <si>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</si>
  <si>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</si>
  <si>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</si>
  <si>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</si>
  <si>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</si>
  <si>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</si>
  <si>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</si>
  <si>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</si>
  <si>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</si>
  <si>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</si>
  <si>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</si>
  <si>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</si>
  <si>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</si>
  <si>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</si>
  <si>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</si>
  <si>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</si>
  <si>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</si>
  <si>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</si>
  <si>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</si>
  <si>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</si>
  <si>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</si>
  <si>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</si>
  <si>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</si>
  <si>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</si>
  <si>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</si>
  <si>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</si>
  <si>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</si>
  <si>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</si>
  <si>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</si>
  <si>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</si>
  <si>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</si>
  <si>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</si>
  <si>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</si>
  <si>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</si>
  <si>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</si>
  <si>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</si>
  <si>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</si>
  <si>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</si>
  <si>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</si>
  <si>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</si>
  <si>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</si>
  <si>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</si>
  <si>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</si>
  <si>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</si>
  <si>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</si>
  <si>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</si>
  <si>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</si>
  <si>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</si>
  <si>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</si>
  <si>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</si>
  <si>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</si>
  <si>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</si>
  <si>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</si>
  <si>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</si>
  <si>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</si>
  <si>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</si>
  <si>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</si>
  <si>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</si>
  <si>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</si>
  <si>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</si>
  <si>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</si>
  <si>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</si>
  <si>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</si>
  <si>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</si>
  <si>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</si>
  <si>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</si>
  <si>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</si>
  <si>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</si>
  <si>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</si>
  <si>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</si>
  <si>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</si>
  <si>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</si>
  <si>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</si>
  <si>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</si>
  <si>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</si>
  <si>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</si>
  <si>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</si>
  <si>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</si>
  <si>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</si>
  <si>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</si>
  <si>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</si>
  <si>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</si>
  <si>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</si>
  <si>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</si>
  <si>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</si>
  <si>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</si>
  <si>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</si>
  <si>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</si>
  <si>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</si>
  <si>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</si>
  <si>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</si>
  <si>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</si>
  <si>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</si>
  <si>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</si>
  <si>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</si>
  <si>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</si>
  <si>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</si>
  <si>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</si>
  <si>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</si>
  <si>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</si>
  <si>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</si>
  <si>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</si>
  <si>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</si>
  <si>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</si>
  <si>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</si>
  <si>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</si>
  <si>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</si>
  <si>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</si>
  <si>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</si>
  <si>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</si>
  <si>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</si>
  <si>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</si>
  <si>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</si>
  <si>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</si>
  <si>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</si>
  <si>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</si>
  <si>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</si>
  <si>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</si>
  <si>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</si>
  <si>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</si>
  <si>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</si>
  <si>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</si>
  <si>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</si>
  <si>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</si>
  <si>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</si>
  <si>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</si>
  <si>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</si>
  <si>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</si>
  <si>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</si>
  <si>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</si>
  <si>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</si>
  <si>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</si>
  <si>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</si>
  <si>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</si>
  <si>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</si>
  <si>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</si>
  <si>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</si>
  <si>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</si>
  <si>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</si>
  <si>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</si>
  <si>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</si>
  <si>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</si>
  <si>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</si>
  <si>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</si>
  <si>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</si>
  <si>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</si>
  <si>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</si>
  <si>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</si>
  <si>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</si>
  <si>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</si>
  <si>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</si>
  <si>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</si>
  <si>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</si>
  <si>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</si>
  <si>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</si>
  <si>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</si>
  <si>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</si>
  <si>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</si>
  <si>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</si>
  <si>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</si>
  <si>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</si>
  <si>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</si>
  <si>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</si>
  <si>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</si>
  <si>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</si>
  <si>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</si>
  <si>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</si>
  <si>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</si>
  <si>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</si>
  <si>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</si>
  <si>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</si>
  <si>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</si>
  <si>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</si>
  <si>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</si>
  <si>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</si>
  <si>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</si>
  <si>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</si>
  <si>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</si>
  <si>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</si>
  <si>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</si>
  <si>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</si>
  <si>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</si>
  <si>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</si>
  <si>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</si>
  <si>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</si>
  <si>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</si>
  <si>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</si>
  <si>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</si>
  <si>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</si>
  <si>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</si>
  <si>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</si>
  <si>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</si>
  <si>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</si>
  <si>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</si>
  <si>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</si>
  <si>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</si>
  <si>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</si>
  <si>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</si>
  <si>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</si>
  <si>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</si>
  <si>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</si>
  <si>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</si>
  <si>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</si>
  <si>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</si>
  <si>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</si>
  <si>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</si>
  <si>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</si>
  <si>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</si>
  <si>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</si>
  <si>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</si>
  <si>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</si>
  <si>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</si>
  <si>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</si>
  <si>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</si>
  <si>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</si>
  <si>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</si>
  <si>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</si>
  <si>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</si>
  <si>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</si>
  <si>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</si>
  <si>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</si>
  <si>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</si>
  <si>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</si>
  <si>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</si>
  <si>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</si>
  <si>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</si>
  <si>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</si>
  <si>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</si>
  <si>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</si>
  <si>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</si>
  <si>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</si>
  <si>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</si>
  <si>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</si>
  <si>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</si>
  <si>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</si>
  <si>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</si>
  <si>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</si>
  <si>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</si>
  <si>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</si>
  <si>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</si>
  <si>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</si>
  <si>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</si>
  <si>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</si>
  <si>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</si>
  <si>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</si>
  <si>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</si>
  <si>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</si>
  <si>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</si>
  <si>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</si>
  <si>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</si>
  <si>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</si>
  <si>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</si>
  <si>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</si>
  <si>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</si>
  <si>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</si>
  <si>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</si>
  <si>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</si>
  <si>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</si>
  <si>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</si>
  <si>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</si>
  <si>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</si>
  <si>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</si>
  <si>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</si>
  <si>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</si>
  <si>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</si>
  <si>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</si>
  <si>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</si>
  <si>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</si>
  <si>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</si>
  <si>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</si>
  <si>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</si>
  <si>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</si>
  <si>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</si>
  <si>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</si>
  <si>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</si>
  <si>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</si>
  <si>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</si>
  <si>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</si>
  <si>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</si>
  <si>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</si>
  <si>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</si>
  <si>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</si>
  <si>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</si>
  <si>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</si>
  <si>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</si>
  <si>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</si>
  <si>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</si>
  <si>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</si>
  <si>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</si>
  <si>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</si>
  <si>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</si>
  <si>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</si>
  <si>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</si>
  <si>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</si>
  <si>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</si>
  <si>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</si>
  <si>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</si>
  <si>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</si>
  <si>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</si>
  <si>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</si>
  <si>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</si>
  <si>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</si>
  <si>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</si>
  <si>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</si>
  <si>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</si>
  <si>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</si>
  <si>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</si>
  <si>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</si>
  <si>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</si>
  <si>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</si>
  <si>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</si>
  <si>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</si>
  <si>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</si>
  <si>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</si>
  <si>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</si>
  <si>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</si>
  <si>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</si>
  <si>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</si>
  <si>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</si>
  <si>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</si>
  <si>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</si>
  <si>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</si>
  <si>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</si>
  <si>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</si>
  <si>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</si>
  <si>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</si>
  <si>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</si>
  <si>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</si>
  <si>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</si>
  <si>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</si>
  <si>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</si>
  <si>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</si>
  <si>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</si>
  <si>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</si>
  <si>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</si>
  <si>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</si>
  <si>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</si>
  <si>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</si>
  <si>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</si>
  <si>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</si>
  <si>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</si>
  <si>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</si>
  <si>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</si>
  <si>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</si>
  <si>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</si>
  <si>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</si>
  <si>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</si>
  <si>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</si>
  <si>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</si>
  <si>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</si>
  <si>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</si>
  <si>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</si>
  <si>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</si>
  <si>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</si>
  <si>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</si>
  <si>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</si>
  <si>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</si>
  <si>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</si>
  <si>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</si>
  <si>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</si>
  <si>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</si>
  <si>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</si>
  <si>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</si>
  <si>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</si>
  <si>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</si>
  <si>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</si>
  <si>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</si>
  <si>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</si>
  <si>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</si>
  <si>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</si>
  <si>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</si>
  <si>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</si>
  <si>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</si>
  <si>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</si>
  <si>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</si>
  <si>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</si>
  <si>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</si>
  <si>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</si>
  <si>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</si>
  <si>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</si>
  <si>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</si>
  <si>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</si>
  <si>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</si>
  <si>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</si>
  <si>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</si>
  <si>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</si>
  <si>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</si>
  <si>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</si>
  <si>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</si>
  <si>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</si>
  <si>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</si>
  <si>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</si>
  <si>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</si>
  <si>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</si>
  <si>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</si>
  <si>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</si>
  <si>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</si>
  <si>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</si>
  <si>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</si>
  <si>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</si>
  <si>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</si>
  <si>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</si>
  <si>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</si>
  <si>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</si>
  <si>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</si>
  <si>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</si>
  <si>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</si>
  <si>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</si>
  <si>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</si>
  <si>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</si>
  <si>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</si>
  <si>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</si>
  <si>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</si>
  <si>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</si>
  <si>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</si>
  <si>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</si>
  <si>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</si>
  <si>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</si>
  <si>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</si>
  <si>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</si>
  <si>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</si>
  <si>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</si>
  <si>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</si>
  <si>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</si>
  <si>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</si>
  <si>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</si>
  <si>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</si>
  <si>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</si>
  <si>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</si>
  <si>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</si>
  <si>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</si>
  <si>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</si>
  <si>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</si>
  <si>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</si>
  <si>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</si>
  <si>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</si>
  <si>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</si>
  <si>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</si>
  <si>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</si>
  <si>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</si>
  <si>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</si>
  <si>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</si>
  <si>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</si>
  <si>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</si>
  <si>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</si>
  <si>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</si>
  <si>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</si>
  <si>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</si>
  <si>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</si>
  <si>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</si>
  <si>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</si>
  <si>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</si>
  <si>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</si>
  <si>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</si>
  <si>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</si>
  <si>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</si>
  <si>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</si>
  <si>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</si>
  <si>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</si>
  <si>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</si>
  <si>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</si>
  <si>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</si>
  <si>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</si>
  <si>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</si>
  <si>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</si>
  <si>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</si>
  <si>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</si>
  <si>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</si>
  <si>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</si>
  <si>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</si>
  <si>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</si>
  <si>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</si>
  <si>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</si>
  <si>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</si>
  <si>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</si>
  <si>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</si>
  <si>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</si>
  <si>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</si>
  <si>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</si>
  <si>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</si>
  <si>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</si>
  <si>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</si>
  <si>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</si>
  <si>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</si>
  <si>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</si>
  <si>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</si>
  <si>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</si>
  <si>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</si>
  <si>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</si>
  <si>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</si>
  <si>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</si>
  <si>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</si>
  <si>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</si>
  <si>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</si>
  <si>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</si>
  <si>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</si>
  <si>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</si>
  <si>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</si>
  <si>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</si>
  <si>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</si>
  <si>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</si>
  <si>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</si>
  <si>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</si>
  <si>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</si>
  <si>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</si>
  <si>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</si>
  <si>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</si>
  <si>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</si>
  <si>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</si>
  <si>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</si>
  <si>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</si>
  <si>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</si>
  <si>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</si>
  <si>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</si>
  <si>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</si>
  <si>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</si>
  <si>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</si>
  <si>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</si>
  <si>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</si>
  <si>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</si>
  <si>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</si>
  <si>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</si>
  <si>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</si>
  <si>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</si>
  <si>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</si>
  <si>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</si>
  <si>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</si>
  <si>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</si>
  <si>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</si>
  <si>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</si>
  <si>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</si>
  <si>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</si>
  <si>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</si>
  <si>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</si>
  <si>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</si>
  <si>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</si>
  <si>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</si>
  <si>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</si>
  <si>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</si>
  <si>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</si>
  <si>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</si>
  <si>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</si>
  <si>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</si>
  <si>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</si>
  <si>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</si>
  <si>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</si>
  <si>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</si>
  <si>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</si>
  <si>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</si>
  <si>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</si>
  <si>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</si>
  <si>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</si>
  <si>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</si>
  <si>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</si>
  <si>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</si>
  <si>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</si>
  <si>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</si>
  <si>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</si>
  <si>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</si>
  <si>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</si>
  <si>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</si>
  <si>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</si>
  <si>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</si>
  <si>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</si>
  <si>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</si>
  <si>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</si>
  <si>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</si>
  <si>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</si>
  <si>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</si>
  <si>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</si>
  <si>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</si>
  <si>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</si>
  <si>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</si>
  <si>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</si>
  <si>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</si>
  <si>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</si>
  <si>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</si>
  <si>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</si>
  <si>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</si>
  <si>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</si>
  <si>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</si>
  <si>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</si>
  <si>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</si>
  <si>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</si>
  <si>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</si>
  <si>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</si>
  <si>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</si>
  <si>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</si>
  <si>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</si>
  <si>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</si>
  <si>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</si>
  <si>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</si>
  <si>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</si>
  <si>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</si>
  <si>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</si>
  <si>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</si>
  <si>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</si>
  <si>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</si>
  <si>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</si>
  <si>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</si>
  <si>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</si>
  <si>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</si>
  <si>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</si>
  <si>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</si>
  <si>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</si>
  <si>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</si>
  <si>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</si>
  <si>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</si>
  <si>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</si>
  <si>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</si>
  <si>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</si>
  <si>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</si>
  <si>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</si>
  <si>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</si>
  <si>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</si>
  <si>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</si>
  <si>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</si>
  <si>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</si>
  <si>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</si>
  <si>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</si>
  <si>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</si>
  <si>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</si>
  <si>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</si>
  <si>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</si>
  <si>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</si>
  <si>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</si>
  <si>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</si>
  <si>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</si>
  <si>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</si>
  <si>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</si>
  <si>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</si>
  <si>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</si>
  <si>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</si>
  <si>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</si>
  <si>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</si>
  <si>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</si>
  <si>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</si>
  <si>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</si>
  <si>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</si>
  <si>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</si>
  <si>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</si>
  <si>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</si>
  <si>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</si>
  <si>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</si>
  <si>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</si>
  <si>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</si>
  <si>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</si>
  <si>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</si>
  <si>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</si>
  <si>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</si>
  <si>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</si>
  <si>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</si>
  <si>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</si>
  <si>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</si>
  <si>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</si>
  <si>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</si>
  <si>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</si>
  <si>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</si>
  <si>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</si>
  <si>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</si>
  <si>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</si>
  <si>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</si>
  <si>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</si>
  <si>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</si>
  <si>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</si>
  <si>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</si>
  <si>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</si>
  <si>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</si>
  <si>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</si>
  <si>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</si>
  <si>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</si>
  <si>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</si>
  <si>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</si>
  <si>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</si>
  <si>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</si>
  <si>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</si>
  <si>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</si>
  <si>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</si>
  <si>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</si>
  <si>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</si>
  <si>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</si>
  <si>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</si>
  <si>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</si>
  <si>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</si>
  <si>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</si>
  <si>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</si>
  <si>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</si>
  <si>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</si>
  <si>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</si>
  <si>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</si>
  <si>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</si>
  <si>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</si>
  <si>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</si>
  <si>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</si>
  <si>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</si>
  <si>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</si>
  <si>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</si>
  <si>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</si>
  <si>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</si>
  <si>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</si>
  <si>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</si>
  <si>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</si>
  <si>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</si>
  <si>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</si>
  <si>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</si>
  <si>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</si>
  <si>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</si>
  <si>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</si>
  <si>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</si>
  <si>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</si>
  <si>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</si>
  <si>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</si>
  <si>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</si>
  <si>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</si>
  <si>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</si>
  <si>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</si>
  <si>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</si>
  <si>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</si>
  <si>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</si>
  <si>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</si>
  <si>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</si>
  <si>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</si>
  <si>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</si>
  <si>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</si>
  <si>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</si>
  <si>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</si>
  <si>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</si>
  <si>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</si>
  <si>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</si>
  <si>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</si>
  <si>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</si>
  <si>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</si>
  <si>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</si>
  <si>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</si>
  <si>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</si>
  <si>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</si>
  <si>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</si>
  <si>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</si>
  <si>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</si>
  <si>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</si>
  <si>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</si>
  <si>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</si>
  <si>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</si>
  <si>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</si>
  <si>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</si>
  <si>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</si>
  <si>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</si>
  <si>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</si>
  <si>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</si>
  <si>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</si>
  <si>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</si>
  <si>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</si>
  <si>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</si>
  <si>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</si>
  <si>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</si>
  <si>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</si>
  <si>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</si>
  <si>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</si>
  <si>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</si>
  <si>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</si>
  <si>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</si>
  <si>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</si>
  <si>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</si>
  <si>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</si>
  <si>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</si>
  <si>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</si>
  <si>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</si>
  <si>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</si>
  <si>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</si>
  <si>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</si>
  <si>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</si>
  <si>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</si>
  <si>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</si>
  <si>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</si>
  <si>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</si>
  <si>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</si>
  <si>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</si>
  <si>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</si>
  <si>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</si>
  <si>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</si>
  <si>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</si>
  <si>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</si>
  <si>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</si>
  <si>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</si>
  <si>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</si>
  <si>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</si>
  <si>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</si>
  <si>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</si>
  <si>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</si>
  <si>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</si>
  <si>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</si>
  <si>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</si>
  <si>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</si>
  <si>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</si>
  <si>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</si>
  <si>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</si>
  <si>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</si>
  <si>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</si>
  <si>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</si>
  <si>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</si>
  <si>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</si>
  <si>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</si>
  <si>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</si>
  <si>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</si>
  <si>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</si>
  <si>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</si>
  <si>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</si>
  <si>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</si>
  <si>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</si>
  <si>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</si>
  <si>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</si>
  <si>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</si>
  <si>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</si>
  <si>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</si>
  <si>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</si>
  <si>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</si>
  <si>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</si>
  <si>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</si>
  <si>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</si>
  <si>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</si>
  <si>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</si>
  <si>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</si>
  <si>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</si>
  <si>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</si>
  <si>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</si>
  <si>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</si>
  <si>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</si>
  <si>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</si>
  <si>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</si>
  <si>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</si>
  <si>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</si>
  <si>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</si>
  <si>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</si>
  <si>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</si>
  <si>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</si>
  <si>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</si>
  <si>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</si>
  <si>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</si>
  <si>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</si>
  <si>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</si>
  <si>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</si>
  <si>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</si>
  <si>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</si>
  <si>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</si>
  <si>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</si>
  <si>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</si>
  <si>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</si>
  <si>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</si>
  <si>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</si>
  <si>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</si>
  <si>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</si>
  <si>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</si>
  <si>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</si>
  <si>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</si>
  <si>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</si>
  <si>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</si>
  <si>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</si>
  <si>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</si>
  <si>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</si>
  <si>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</si>
  <si>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</si>
  <si>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</si>
  <si>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</si>
  <si>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</si>
  <si>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</si>
  <si>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</si>
  <si>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</si>
  <si>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</si>
  <si>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</si>
  <si>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</si>
  <si>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</si>
  <si>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</si>
  <si>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</si>
  <si>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</si>
  <si>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</si>
  <si>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</si>
  <si>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</si>
  <si>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</si>
  <si>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</si>
  <si>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</si>
  <si>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</si>
  <si>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</si>
  <si>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</si>
  <si>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</si>
  <si>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</si>
  <si>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</si>
  <si>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</si>
  <si>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</si>
  <si>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</si>
  <si>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</si>
  <si>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</si>
  <si>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</si>
  <si>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</si>
  <si>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</si>
  <si>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</si>
  <si>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</si>
  <si>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</si>
  <si>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</si>
  <si>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</si>
  <si>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</si>
  <si>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</si>
  <si>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</si>
  <si>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</si>
  <si>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</si>
  <si>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</si>
  <si>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</si>
  <si>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</si>
  <si>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</si>
  <si>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</si>
  <si>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</si>
  <si>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</si>
  <si>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</si>
  <si>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</si>
  <si>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</si>
  <si>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</si>
  <si>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</si>
  <si>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</si>
  <si>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</si>
  <si>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</si>
  <si>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</si>
  <si>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</si>
  <si>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</si>
  <si>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</si>
  <si>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</si>
  <si>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</si>
  <si>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</si>
  <si>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</si>
  <si>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</si>
  <si>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</si>
  <si>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</si>
  <si>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</si>
  <si>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</si>
  <si>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</si>
  <si>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</si>
  <si>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</si>
  <si>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</si>
  <si>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</si>
  <si>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</si>
  <si>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</si>
  <si>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</si>
  <si>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</si>
  <si>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</si>
  <si>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</si>
  <si>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</si>
  <si>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</si>
  <si>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</si>
  <si>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</si>
  <si>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</si>
  <si>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</si>
  <si>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</si>
  <si>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</si>
  <si>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</si>
  <si>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</si>
  <si>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</si>
  <si>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</si>
  <si>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</si>
  <si>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</si>
  <si>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</si>
  <si>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</si>
  <si>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</si>
  <si>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</si>
  <si>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</si>
  <si>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</si>
  <si>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</si>
  <si>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</si>
  <si>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</si>
  <si>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</si>
  <si>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</si>
  <si>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</si>
  <si>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</si>
  <si>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</si>
  <si>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</si>
  <si>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</si>
  <si>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</si>
  <si>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</si>
  <si>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</si>
  <si>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</si>
  <si>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</si>
  <si>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</si>
  <si>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</si>
  <si>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</si>
  <si>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</si>
  <si>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</si>
  <si>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</si>
  <si>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</si>
  <si>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</si>
  <si>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</si>
  <si>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</si>
  <si>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</si>
  <si>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</si>
  <si>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</si>
  <si>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</si>
  <si>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</si>
  <si>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</si>
  <si>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</si>
  <si>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</si>
  <si>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</si>
  <si>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</si>
  <si>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</si>
  <si>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</si>
  <si>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</si>
  <si>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</si>
  <si>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</si>
  <si>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</si>
  <si>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</si>
  <si>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</si>
  <si>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</si>
  <si>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</si>
  <si>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</si>
  <si>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</si>
  <si>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</si>
  <si>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</si>
  <si>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</si>
  <si>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</si>
  <si>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</si>
  <si>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</si>
  <si>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</si>
  <si>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</si>
  <si>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</si>
  <si>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</si>
  <si>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</si>
  <si>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</si>
  <si>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</si>
  <si>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</si>
  <si>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</si>
  <si>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</si>
  <si>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</si>
  <si>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</si>
  <si>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</si>
  <si>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</si>
  <si>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</si>
  <si>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</si>
  <si>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</si>
  <si>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</si>
  <si>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</si>
  <si>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</si>
  <si>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</si>
  <si>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</si>
  <si>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</si>
  <si>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</si>
  <si>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</si>
  <si>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</si>
  <si>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</si>
  <si>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</si>
  <si>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</si>
  <si>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</si>
  <si>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</si>
  <si>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</si>
  <si>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</si>
  <si>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</si>
  <si>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</si>
  <si>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</si>
  <si>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</si>
  <si>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</si>
  <si>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</si>
  <si>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</si>
  <si>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</si>
  <si>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</si>
  <si>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</si>
  <si>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</si>
  <si>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</si>
  <si>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</si>
  <si>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</si>
  <si>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</si>
  <si>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</si>
  <si>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</si>
  <si>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</si>
  <si>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</si>
  <si>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</si>
  <si>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</si>
  <si>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</si>
  <si>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</si>
  <si>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</si>
  <si>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</si>
  <si>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</si>
  <si>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</si>
  <si>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</si>
  <si>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</si>
  <si>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</si>
  <si>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</si>
  <si>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</si>
  <si>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</si>
  <si>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</si>
  <si>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</si>
  <si>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</si>
  <si>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</si>
  <si>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</si>
  <si>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</si>
  <si>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</si>
  <si>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</si>
  <si>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</si>
  <si>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</si>
  <si>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</si>
  <si>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</si>
  <si>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</si>
  <si>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</si>
  <si>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</si>
  <si>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</si>
  <si>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</si>
  <si>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</si>
  <si>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</si>
  <si>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</si>
  <si>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</si>
  <si>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</si>
  <si>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</si>
  <si>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</si>
  <si>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</si>
  <si>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</si>
  <si>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</si>
  <si>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</si>
  <si>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</si>
  <si>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</si>
  <si>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</si>
  <si>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</si>
  <si>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</si>
  <si>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</si>
  <si>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</si>
  <si>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</si>
  <si>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</si>
  <si>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</si>
  <si>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</si>
  <si>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</si>
  <si>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</si>
  <si>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</si>
  <si>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</si>
  <si>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</si>
  <si>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</si>
  <si>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</si>
  <si>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</si>
  <si>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</si>
  <si>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</si>
  <si>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</si>
  <si>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</si>
  <si>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</si>
  <si>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</si>
  <si>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</si>
  <si>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</si>
  <si>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</si>
  <si>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</si>
  <si>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</si>
  <si>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</si>
  <si>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</si>
  <si>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</si>
  <si>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</si>
  <si>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</si>
  <si>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</si>
  <si>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</si>
  <si>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</si>
  <si>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</si>
  <si>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</si>
  <si>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</si>
  <si>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</si>
  <si>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</si>
  <si>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</si>
  <si>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</si>
  <si>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</si>
  <si>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</si>
  <si>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</si>
  <si>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</si>
  <si>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</si>
  <si>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</si>
  <si>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</si>
  <si>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</si>
  <si>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</si>
  <si>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</si>
  <si>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</si>
  <si>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</si>
  <si>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</si>
  <si>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</si>
  <si>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</si>
  <si>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</si>
  <si>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</si>
  <si>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</si>
  <si>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</si>
  <si>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</si>
  <si>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</si>
  <si>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</si>
  <si>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</si>
  <si>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</si>
  <si>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</si>
  <si>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</si>
  <si>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</si>
  <si>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</si>
  <si>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</si>
  <si>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</si>
  <si>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</si>
  <si>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</si>
  <si>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</si>
  <si>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</si>
  <si>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</si>
  <si>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</si>
  <si>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</si>
  <si>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</si>
  <si>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</si>
  <si>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</si>
  <si>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</si>
  <si>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</si>
  <si>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</si>
  <si>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</si>
  <si>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</si>
  <si>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</si>
  <si>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</si>
  <si>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</si>
  <si>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</si>
  <si>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</si>
  <si>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</si>
  <si>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</si>
  <si>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</si>
  <si>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</si>
  <si>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</si>
  <si>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</si>
  <si>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</si>
  <si>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</si>
  <si>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</si>
  <si>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</si>
  <si>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</si>
  <si>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</si>
  <si>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</si>
  <si>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</si>
  <si>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</si>
  <si>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</si>
  <si>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</si>
  <si>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</si>
  <si>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</si>
  <si>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</si>
  <si>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</si>
  <si>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</si>
  <si>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</si>
  <si>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</si>
  <si>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</si>
  <si>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</si>
  <si>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</si>
  <si>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</si>
  <si>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</si>
  <si>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</si>
  <si>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</si>
  <si>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</si>
  <si>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</si>
  <si>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</si>
  <si>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</si>
  <si>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</si>
  <si>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</si>
  <si>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</si>
  <si>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</si>
  <si>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</si>
  <si>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</si>
  <si>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</si>
  <si>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</si>
  <si>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</si>
  <si>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</si>
  <si>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</si>
  <si>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</si>
  <si>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</si>
  <si>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</si>
  <si>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</si>
  <si>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</si>
  <si>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</si>
  <si>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</si>
  <si>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</si>
  <si>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</si>
  <si>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</si>
  <si>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</si>
  <si>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</si>
  <si>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</si>
  <si>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</si>
  <si>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</si>
  <si>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</si>
  <si>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</si>
  <si>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</si>
  <si>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</si>
  <si>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</si>
  <si>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</si>
  <si>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</si>
  <si>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</si>
  <si>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</si>
  <si>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</si>
  <si>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</si>
  <si>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</si>
  <si>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</si>
  <si>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</si>
  <si>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</si>
  <si>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</si>
  <si>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</si>
  <si>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</si>
  <si>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</si>
  <si>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</si>
  <si>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</si>
  <si>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</si>
  <si>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</si>
  <si>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</si>
  <si>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</si>
  <si>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</si>
  <si>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</si>
  <si>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</si>
  <si>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</si>
  <si>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</si>
  <si>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</si>
  <si>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</si>
  <si>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</si>
  <si>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</si>
  <si>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</si>
  <si>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</si>
  <si>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</si>
  <si>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</si>
  <si>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</si>
  <si>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</si>
  <si>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</si>
  <si>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</si>
  <si>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</si>
  <si>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</si>
  <si>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</si>
  <si>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</si>
  <si>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</si>
  <si>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</si>
  <si>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</si>
  <si>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</si>
  <si>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</si>
  <si>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</si>
  <si>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</si>
  <si>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</si>
  <si>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</si>
  <si>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</si>
  <si>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</si>
  <si>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</si>
  <si>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</si>
  <si>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</si>
  <si>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</si>
  <si>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</si>
  <si>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</si>
  <si>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</si>
  <si>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</si>
  <si>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</si>
  <si>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</si>
  <si>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</si>
  <si>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</si>
  <si>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</si>
  <si>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</si>
  <si>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</si>
  <si>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</si>
  <si>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</si>
  <si>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</si>
  <si>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</si>
  <si>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</si>
  <si>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</si>
  <si>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</si>
  <si>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</si>
  <si>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</si>
  <si>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</si>
  <si>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</si>
  <si>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</si>
  <si>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</si>
  <si>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</si>
  <si>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</si>
  <si>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</si>
  <si>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</si>
  <si>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</si>
  <si>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</si>
  <si>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</si>
  <si>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</si>
  <si>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</si>
  <si>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</si>
  <si>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</si>
  <si>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</si>
  <si>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</si>
  <si>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</si>
  <si>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</si>
  <si>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</si>
  <si>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</si>
  <si>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</si>
  <si>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</si>
  <si>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</si>
  <si>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</si>
  <si>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</si>
  <si>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</si>
  <si>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</si>
  <si>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</si>
  <si>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</si>
  <si>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</si>
  <si>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</si>
  <si>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</si>
  <si>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</si>
  <si>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</si>
  <si>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</si>
  <si>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</si>
  <si>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</si>
  <si>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</si>
  <si>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</si>
  <si>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</si>
  <si>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</si>
  <si>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</si>
  <si>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</si>
  <si>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</si>
  <si>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</si>
  <si>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</si>
  <si>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</si>
  <si>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</si>
  <si>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</si>
  <si>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</si>
  <si>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</si>
  <si>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</si>
  <si>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</si>
  <si>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</si>
  <si>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</si>
  <si>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</si>
  <si>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</si>
  <si>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</si>
  <si>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</si>
  <si>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</si>
  <si>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</si>
  <si>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</si>
  <si>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</si>
  <si>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</si>
  <si>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</si>
  <si>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</si>
  <si>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</si>
  <si>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</si>
  <si>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</si>
  <si>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</si>
  <si>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</si>
  <si>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</si>
  <si>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</si>
  <si>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</si>
  <si>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</si>
  <si>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</si>
  <si>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</si>
  <si>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</si>
  <si>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</si>
  <si>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</si>
  <si>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</si>
  <si>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</si>
  <si>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</si>
  <si>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</si>
  <si>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</si>
  <si>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</si>
  <si>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</si>
  <si>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</si>
  <si>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</si>
  <si>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</si>
  <si>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</si>
  <si>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</si>
  <si>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</si>
  <si>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</si>
  <si>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</si>
  <si>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</si>
  <si>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</si>
  <si>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</si>
  <si>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</si>
  <si>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</si>
  <si>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</si>
  <si>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</si>
  <si>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</si>
  <si>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</si>
  <si>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</si>
  <si>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</si>
  <si>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</si>
  <si>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</si>
  <si>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</si>
  <si>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</si>
  <si>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</si>
  <si>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</si>
  <si>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</si>
  <si>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</si>
  <si>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</si>
  <si>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</si>
  <si>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</si>
  <si>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</si>
  <si>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</si>
  <si>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</si>
  <si>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</si>
  <si>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</si>
  <si>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</si>
  <si>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</si>
  <si>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</si>
  <si>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</si>
  <si>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</si>
  <si>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</si>
  <si>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</si>
  <si>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</si>
  <si>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</si>
  <si>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</si>
  <si>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</si>
  <si>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</si>
  <si>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</si>
  <si>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</si>
  <si>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</si>
  <si>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</si>
  <si>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</si>
  <si>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</si>
  <si>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</si>
  <si>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</si>
  <si>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</si>
  <si>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</si>
  <si>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</si>
  <si>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</si>
  <si>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</si>
  <si>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</si>
  <si>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</si>
  <si>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</si>
  <si>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</si>
  <si>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</si>
  <si>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</si>
  <si>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</si>
  <si>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</si>
  <si>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</si>
  <si>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</si>
  <si>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</si>
  <si>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</si>
  <si>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</si>
  <si>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</si>
  <si>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</si>
  <si>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</si>
  <si>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</si>
  <si>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</si>
  <si>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</si>
  <si>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</si>
  <si>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</si>
  <si>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</si>
  <si>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</si>
  <si>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</si>
  <si>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</si>
  <si>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</si>
  <si>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</si>
  <si>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</si>
  <si>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</si>
  <si>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</si>
  <si>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</si>
  <si>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</si>
  <si>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</si>
  <si>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</si>
  <si>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</si>
  <si>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</si>
  <si>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</si>
  <si>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</si>
  <si>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</si>
  <si>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</si>
  <si>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</si>
  <si>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</si>
  <si>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</si>
  <si>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</si>
  <si>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</si>
  <si>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</si>
  <si>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</si>
  <si>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</si>
  <si>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</si>
  <si>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</si>
  <si>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</si>
  <si>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</si>
  <si>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</si>
  <si>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</si>
  <si>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</si>
  <si>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</si>
  <si>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</si>
  <si>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</si>
  <si>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</si>
  <si>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</si>
  <si>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</si>
  <si>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</si>
  <si>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</si>
  <si>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</si>
  <si>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</si>
  <si>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</si>
  <si>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</si>
  <si>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</si>
  <si>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</si>
  <si>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</si>
  <si>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</si>
  <si>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</si>
  <si>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</si>
  <si>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</si>
  <si>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</si>
  <si>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</si>
  <si>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</si>
  <si>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</si>
  <si>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</si>
  <si>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</si>
  <si>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</si>
  <si>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</si>
  <si>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</si>
  <si>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</si>
  <si>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</si>
  <si>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</si>
  <si>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</si>
  <si>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</si>
  <si>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</si>
  <si>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</si>
  <si>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</si>
  <si>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</si>
  <si>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</si>
  <si>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</si>
  <si>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</si>
  <si>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</si>
  <si>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</si>
  <si>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</si>
  <si>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</si>
  <si>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</si>
  <si>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</si>
  <si>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</si>
  <si>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</si>
  <si>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</si>
  <si>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</si>
  <si>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</si>
  <si>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</si>
  <si>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</si>
  <si>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</si>
  <si>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</si>
  <si>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</si>
  <si>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</si>
  <si>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</si>
  <si>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</si>
  <si>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</si>
  <si>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</si>
  <si>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</si>
  <si>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</si>
  <si>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</si>
  <si>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</si>
  <si>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</si>
  <si>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</si>
  <si>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</si>
  <si>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</si>
  <si>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</si>
  <si>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</si>
  <si>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</si>
  <si>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</si>
  <si>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</si>
  <si>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</si>
  <si>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</si>
  <si>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</si>
  <si>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</si>
  <si>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</si>
  <si>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</si>
  <si>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</si>
  <si>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</si>
  <si>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</si>
  <si>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</si>
  <si>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</si>
  <si>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</si>
  <si>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</si>
  <si>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</si>
  <si>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</si>
  <si>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</si>
  <si>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</si>
  <si>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</si>
  <si>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</si>
  <si>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</si>
  <si>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</si>
  <si>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</si>
  <si>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</si>
  <si>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</si>
  <si>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</si>
  <si>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</si>
  <si>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</si>
  <si>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</si>
  <si>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</si>
  <si>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</si>
  <si>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</si>
  <si>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</si>
  <si>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</si>
  <si>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</si>
  <si>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</si>
  <si>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</si>
  <si>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</si>
  <si>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</si>
  <si>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</si>
  <si>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</si>
  <si>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</si>
  <si>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</si>
  <si>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</si>
  <si>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</si>
  <si>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</si>
  <si>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</si>
  <si>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</si>
  <si>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</si>
  <si>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</si>
  <si>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</si>
  <si>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</si>
  <si>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</si>
  <si>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</si>
  <si>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</si>
  <si>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</si>
  <si>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</si>
  <si>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</si>
  <si>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</si>
  <si>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</si>
  <si>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</si>
  <si>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</si>
  <si>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</si>
  <si>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</si>
  <si>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</si>
  <si>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</si>
  <si>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</si>
  <si>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</si>
  <si>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</si>
  <si>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</si>
  <si>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</si>
  <si>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</si>
  <si>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</si>
  <si>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</si>
  <si>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</si>
  <si>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</si>
  <si>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</si>
  <si>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</si>
  <si>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</si>
  <si>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</si>
  <si>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</si>
  <si>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</si>
  <si>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</si>
  <si>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</si>
  <si>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</si>
  <si>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</si>
  <si>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</si>
  <si>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</si>
  <si>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</si>
  <si>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</si>
  <si>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</si>
  <si>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</si>
  <si>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</si>
  <si>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</si>
  <si>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</si>
  <si>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</si>
  <si>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</si>
  <si>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</si>
  <si>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</si>
  <si>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</si>
  <si>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</si>
  <si>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</si>
  <si>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</si>
  <si>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</si>
  <si>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</si>
  <si>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</si>
  <si>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</si>
  <si>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</si>
  <si>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</si>
  <si>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</si>
  <si>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</si>
  <si>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</si>
  <si>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</si>
  <si>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</si>
  <si>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</si>
  <si>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</si>
  <si>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</si>
  <si>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</si>
  <si>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</si>
  <si>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</si>
  <si>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</si>
  <si>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</si>
  <si>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</si>
  <si>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</si>
  <si>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</si>
  <si>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</si>
  <si>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</si>
  <si>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</si>
  <si>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</si>
  <si>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</si>
  <si>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</si>
  <si>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</si>
  <si>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</si>
  <si>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</si>
  <si>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</si>
  <si>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</si>
  <si>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</si>
  <si>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</si>
  <si>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</si>
  <si>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</si>
  <si>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</si>
  <si>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</si>
  <si>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</si>
  <si>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</si>
  <si>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</si>
  <si>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</si>
  <si>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</si>
  <si>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</si>
  <si>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</si>
  <si>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</si>
  <si>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</si>
  <si>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</si>
  <si>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</si>
  <si>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</si>
  <si>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</si>
  <si>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</si>
  <si>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</si>
  <si>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</si>
  <si>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</si>
  <si>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</si>
  <si>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</si>
  <si>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</si>
  <si>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</si>
  <si>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</si>
  <si>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</si>
  <si>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</si>
  <si>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</si>
  <si>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</si>
  <si>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</si>
  <si>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</si>
  <si>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</si>
  <si>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</si>
  <si>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</si>
  <si>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</si>
  <si>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</si>
  <si>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</si>
  <si>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</si>
  <si>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</si>
  <si>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</si>
  <si>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</si>
  <si>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</si>
  <si>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</si>
  <si>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</si>
  <si>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</si>
  <si>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</si>
  <si>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</si>
  <si>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</si>
  <si>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</si>
  <si>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</si>
  <si>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</si>
  <si>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</si>
  <si>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</si>
  <si>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</si>
  <si>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</si>
  <si>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</si>
  <si>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</si>
  <si>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</si>
  <si>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</si>
  <si>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</si>
  <si>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</si>
  <si>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</si>
  <si>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</si>
  <si>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</si>
  <si>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</si>
  <si>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</si>
  <si>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</si>
  <si>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</si>
  <si>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</si>
  <si>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</si>
  <si>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</si>
  <si>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</si>
  <si>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</si>
  <si>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</si>
  <si>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</si>
  <si>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</si>
  <si>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</si>
  <si>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</si>
  <si>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</si>
  <si>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</si>
  <si>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</si>
  <si>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</si>
  <si>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</si>
  <si>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</si>
  <si>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</si>
  <si>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</si>
  <si>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</si>
  <si>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</si>
  <si>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</si>
  <si>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</si>
  <si>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</si>
  <si>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</si>
  <si>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</si>
  <si>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</si>
  <si>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</si>
  <si>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</si>
  <si>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</si>
  <si>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</si>
  <si>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</si>
  <si>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</si>
  <si>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</si>
  <si>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</si>
  <si>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</si>
  <si>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</si>
  <si>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</si>
  <si>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</si>
  <si>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</si>
  <si>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</si>
  <si>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</si>
  <si>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</si>
  <si>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</si>
  <si>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</si>
  <si>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</si>
  <si>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</si>
  <si>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</si>
  <si>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</si>
  <si>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</si>
  <si>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</si>
  <si>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</si>
  <si>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</si>
  <si>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</si>
  <si>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</si>
  <si>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</si>
  <si>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</si>
  <si>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</si>
  <si>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</si>
  <si>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</si>
  <si>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</si>
  <si>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</si>
  <si>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</si>
  <si>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</si>
  <si>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</si>
  <si>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</si>
  <si>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</si>
  <si>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</si>
  <si>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</si>
  <si>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</si>
  <si>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</si>
  <si>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</si>
  <si>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</si>
  <si>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</si>
  <si>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</si>
  <si>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</si>
  <si>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</si>
  <si>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</si>
  <si>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</si>
  <si>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</si>
  <si>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</si>
  <si>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</si>
  <si>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</si>
  <si>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</si>
  <si>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</si>
  <si>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</si>
  <si>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</si>
  <si>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</si>
  <si>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</si>
  <si>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</si>
  <si>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</si>
  <si>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</si>
  <si>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</si>
  <si>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</si>
  <si>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</si>
  <si>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</si>
  <si>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</si>
  <si>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</si>
  <si>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</si>
  <si>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</si>
  <si>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</si>
  <si>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</si>
  <si>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</si>
  <si>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</si>
  <si>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</si>
  <si>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</si>
  <si>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</si>
  <si>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</si>
  <si>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</si>
  <si>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</si>
  <si>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</si>
  <si>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</si>
  <si>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</si>
  <si>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</si>
  <si>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</si>
  <si>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</si>
  <si>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</si>
  <si>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</si>
  <si>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</si>
  <si>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</si>
  <si>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</si>
  <si>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</si>
  <si>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</si>
  <si>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</si>
  <si>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</si>
  <si>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</si>
  <si>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</si>
  <si>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</si>
  <si>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</si>
  <si>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</si>
  <si>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</si>
  <si>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</si>
  <si>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</si>
  <si>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</si>
  <si>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</si>
  <si>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</si>
  <si>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</si>
  <si>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</si>
  <si>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</si>
  <si>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</si>
  <si>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</si>
  <si>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</si>
  <si>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</si>
  <si>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</si>
  <si>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</si>
  <si>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</si>
  <si>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</si>
  <si>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</si>
  <si>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</si>
  <si>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</si>
  <si>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</si>
  <si>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</si>
  <si>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</si>
  <si>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</si>
  <si>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</si>
  <si>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</si>
  <si>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</si>
  <si>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</si>
  <si>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</si>
  <si>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</si>
  <si>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</si>
  <si>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</si>
  <si>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</si>
  <si>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</si>
  <si>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</si>
  <si>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</si>
  <si>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</si>
  <si>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</si>
  <si>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</si>
  <si>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</si>
  <si>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</si>
  <si>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</si>
  <si>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</si>
  <si>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</si>
  <si>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</si>
  <si>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</si>
  <si>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</si>
  <si>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</si>
  <si>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</si>
  <si>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</si>
  <si>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</si>
  <si>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</si>
  <si>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</si>
  <si>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</si>
  <si>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</si>
  <si>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</si>
  <si>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</si>
  <si>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</si>
  <si>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</si>
  <si>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</si>
  <si>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</si>
  <si>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</si>
  <si>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</si>
  <si>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</si>
  <si>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</si>
  <si>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</si>
  <si>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</si>
  <si>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</si>
  <si>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</si>
  <si>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</si>
  <si>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</si>
  <si>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</si>
  <si>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</si>
  <si>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</si>
  <si>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</si>
  <si>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</si>
  <si>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</si>
  <si>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</si>
  <si>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</si>
  <si>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</si>
  <si>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</si>
  <si>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</si>
  <si>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</si>
  <si>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</si>
  <si>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</si>
  <si>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</si>
  <si>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</si>
  <si>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</si>
  <si>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</si>
  <si>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</si>
  <si>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</si>
  <si>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</si>
  <si>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</si>
  <si>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</si>
  <si>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</si>
  <si>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</si>
  <si>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</si>
  <si>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</si>
  <si>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</si>
  <si>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</si>
  <si>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</si>
  <si>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</si>
  <si>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</si>
  <si>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</si>
  <si>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</si>
  <si>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</si>
  <si>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</si>
  <si>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</si>
  <si>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</si>
  <si>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</si>
  <si>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</si>
  <si>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</si>
  <si>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</si>
  <si>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</si>
  <si>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</si>
  <si>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</si>
  <si>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</si>
  <si>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</si>
  <si>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</si>
  <si>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</si>
  <si>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</si>
  <si>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</si>
  <si>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</si>
  <si>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</si>
  <si>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</si>
  <si>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</si>
  <si>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</si>
  <si>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</si>
  <si>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</si>
  <si>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</si>
  <si>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</si>
  <si>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</si>
  <si>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</si>
  <si>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</si>
  <si>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</si>
  <si>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</si>
  <si>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</si>
  <si>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</si>
  <si>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</si>
  <si>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</si>
  <si>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</si>
  <si>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</si>
  <si>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</si>
  <si>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</si>
  <si>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</si>
  <si>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</si>
  <si>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</si>
  <si>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</si>
  <si>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</si>
  <si>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</si>
  <si>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</si>
  <si>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</si>
  <si>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</si>
  <si>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</si>
  <si>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</si>
  <si>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</si>
  <si>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</si>
  <si>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</si>
  <si>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</si>
  <si>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</si>
  <si>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</si>
  <si>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</si>
  <si>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</si>
  <si>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</si>
  <si>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</si>
  <si>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</si>
  <si>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</si>
  <si>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</si>
  <si>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</si>
  <si>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</si>
  <si>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</si>
  <si>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</si>
  <si>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</si>
  <si>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</si>
  <si>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</si>
  <si>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</si>
  <si>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</si>
  <si>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</si>
  <si>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</si>
  <si>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</si>
  <si>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</si>
  <si>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</si>
  <si>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</si>
  <si>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</si>
  <si>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</si>
  <si>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</si>
  <si>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</si>
  <si>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</si>
  <si>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</si>
  <si>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</si>
  <si>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</si>
  <si>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</si>
  <si>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</si>
  <si>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</si>
  <si>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</si>
  <si>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</si>
  <si>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</si>
  <si>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</si>
  <si>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</si>
  <si>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</si>
  <si>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</si>
  <si>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</si>
  <si>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</si>
  <si>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</si>
  <si>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</si>
  <si>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</si>
  <si>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</si>
  <si>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</si>
  <si>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</si>
  <si>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</si>
  <si>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</si>
  <si>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</si>
  <si>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</si>
  <si>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</si>
  <si>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</si>
  <si>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</si>
  <si>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</si>
  <si>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</si>
  <si>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</si>
  <si>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</si>
  <si>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</si>
  <si>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</si>
  <si>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</si>
  <si>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</si>
  <si>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</si>
  <si>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</si>
  <si>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</si>
  <si>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</si>
  <si>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</si>
  <si>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</si>
  <si>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</si>
  <si>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</si>
  <si>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</si>
  <si>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</si>
  <si>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</si>
  <si>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</si>
  <si>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</si>
  <si>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</si>
  <si>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</si>
  <si>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</si>
  <si>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</si>
  <si>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</si>
  <si>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</si>
  <si>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</si>
  <si>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</si>
  <si>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</si>
  <si>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</si>
  <si>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</si>
  <si>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</si>
  <si>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</si>
  <si>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</si>
  <si>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</si>
  <si>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</si>
  <si>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</si>
  <si>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</si>
  <si>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</si>
  <si>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</si>
  <si>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</si>
  <si>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</si>
  <si>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</si>
  <si>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</si>
  <si>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</si>
  <si>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</si>
  <si>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</si>
  <si>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</si>
  <si>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</si>
  <si>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</si>
  <si>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</si>
  <si>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</si>
  <si>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</si>
  <si>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</si>
  <si>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</si>
  <si>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</si>
  <si>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</si>
  <si>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</si>
  <si>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</si>
  <si>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</si>
  <si>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</si>
  <si>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</si>
  <si>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</si>
  <si>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</si>
  <si>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</si>
  <si>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</si>
  <si>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</si>
  <si>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</si>
  <si>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</si>
  <si>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</si>
  <si>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</si>
  <si>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</si>
  <si>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</si>
  <si>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</si>
  <si>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</si>
  <si>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</si>
  <si>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</si>
  <si>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</si>
  <si>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</si>
  <si>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</si>
  <si>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</si>
  <si>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</si>
  <si>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</si>
  <si>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</si>
  <si>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</si>
  <si>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</si>
  <si>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</si>
  <si>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</si>
  <si>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</si>
  <si>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</si>
  <si>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</si>
  <si>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</si>
  <si>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</si>
  <si>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</si>
  <si>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</si>
  <si>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</si>
  <si>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</si>
  <si>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</si>
  <si>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</si>
  <si>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</si>
  <si>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</si>
  <si>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</si>
  <si>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</si>
  <si>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</si>
  <si>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</si>
  <si>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</si>
  <si>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</si>
  <si>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</si>
  <si>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</si>
  <si>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</si>
  <si>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</si>
  <si>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</si>
  <si>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</si>
  <si>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</si>
  <si>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</si>
  <si>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</si>
  <si>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</si>
  <si>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</si>
  <si>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</si>
  <si>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</si>
  <si>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</si>
  <si>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</si>
  <si>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</si>
  <si>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</si>
  <si>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</si>
  <si>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</si>
  <si>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</si>
  <si>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</si>
  <si>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</si>
  <si>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</si>
  <si>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</si>
  <si>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</si>
  <si>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</si>
  <si>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</si>
  <si>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</si>
  <si>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</si>
  <si>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</si>
  <si>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</si>
  <si>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</si>
  <si>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</si>
  <si>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</si>
  <si>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</si>
  <si>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</si>
  <si>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</si>
  <si>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</si>
  <si>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</si>
  <si>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</si>
  <si>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</si>
  <si>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</si>
  <si>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</si>
  <si>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</si>
  <si>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</si>
  <si>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</si>
  <si>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</si>
  <si>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</si>
  <si>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</si>
  <si>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</si>
  <si>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</si>
  <si>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</si>
  <si>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</si>
  <si>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</si>
  <si>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</si>
  <si>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</si>
  <si>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</si>
  <si>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</si>
  <si>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</si>
  <si>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</si>
  <si>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</si>
  <si>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</si>
  <si>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</si>
  <si>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</si>
  <si>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</si>
  <si>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</si>
  <si>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</si>
  <si>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</si>
  <si>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</si>
  <si>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</si>
  <si>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</si>
  <si>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</si>
  <si>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</si>
  <si>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</si>
  <si>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</si>
  <si>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</si>
  <si>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</si>
  <si>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</si>
  <si>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</si>
  <si>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</si>
  <si>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</si>
  <si>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</si>
  <si>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</si>
  <si>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</si>
  <si>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</si>
  <si>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</si>
  <si>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</si>
  <si>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</si>
  <si>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</si>
  <si>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</si>
  <si>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</si>
  <si>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</si>
  <si>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</si>
  <si>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</si>
  <si>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</si>
  <si>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</si>
  <si>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</si>
  <si>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</si>
  <si>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</si>
  <si>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</si>
  <si>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</si>
  <si>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</si>
  <si>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</si>
  <si>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</si>
  <si>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</si>
  <si>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</si>
  <si>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</si>
  <si>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</si>
  <si>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</si>
  <si>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</si>
  <si>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</si>
  <si>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</si>
  <si>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</si>
  <si>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</si>
  <si>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</si>
  <si>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</si>
  <si>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</si>
  <si>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</si>
  <si>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</si>
  <si>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</si>
  <si>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</si>
  <si>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</si>
  <si>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</si>
  <si>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</si>
  <si>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</si>
  <si>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</si>
  <si>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</si>
  <si>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</si>
  <si>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</si>
  <si>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</si>
  <si>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</si>
  <si>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</si>
  <si>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</si>
  <si>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</si>
  <si>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</si>
  <si>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</si>
  <si>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</si>
  <si>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</si>
  <si>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</si>
  <si>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</si>
  <si>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</si>
  <si>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</si>
  <si>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</si>
  <si>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</si>
  <si>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</si>
  <si>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</si>
  <si>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</si>
  <si>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</si>
  <si>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</si>
  <si>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</si>
  <si>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</si>
  <si>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</si>
  <si>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</si>
  <si>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</si>
  <si>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</si>
  <si>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</si>
  <si>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</si>
  <si>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</si>
  <si>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</si>
  <si>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</si>
  <si>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</si>
  <si>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</si>
  <si>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</si>
  <si>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</si>
  <si>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</si>
  <si>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</si>
  <si>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</si>
  <si>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</si>
  <si>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</si>
  <si>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</si>
  <si>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</si>
  <si>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</si>
  <si>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</si>
  <si>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</si>
  <si>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</si>
  <si>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</si>
  <si>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</si>
  <si>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</si>
  <si>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</si>
  <si>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</si>
  <si>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</si>
  <si>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</si>
  <si>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</si>
  <si>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</si>
  <si>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</si>
  <si>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</si>
  <si>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</si>
  <si>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</si>
  <si>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</si>
  <si>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</si>
  <si>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</si>
  <si>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</si>
  <si>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</si>
  <si>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</si>
  <si>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</si>
  <si>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</si>
  <si>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</si>
  <si>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</si>
  <si>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</si>
  <si>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</si>
  <si>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</si>
  <si>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</si>
  <si>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</si>
  <si>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</si>
  <si>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</si>
  <si>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</si>
  <si>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</si>
  <si>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</si>
  <si>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</si>
  <si>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</si>
  <si>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</si>
  <si>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</si>
  <si>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</si>
  <si>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</si>
  <si>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</si>
  <si>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</si>
  <si>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</si>
  <si>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</si>
  <si>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</si>
  <si>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</si>
  <si>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</si>
  <si>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</si>
  <si>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</si>
  <si>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</si>
  <si>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</si>
  <si>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</si>
  <si>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</si>
  <si>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</si>
  <si>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</si>
  <si>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</si>
  <si>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</si>
  <si>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</si>
  <si>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</si>
  <si>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</si>
  <si>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</si>
  <si>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</si>
  <si>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</si>
  <si>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</si>
  <si>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</si>
  <si>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</si>
  <si>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</si>
  <si>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</si>
  <si>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</si>
  <si>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</si>
  <si>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</si>
  <si>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</si>
  <si>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</si>
  <si>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</si>
  <si>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</si>
  <si>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</si>
  <si>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</si>
  <si>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</si>
  <si>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</si>
  <si>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</si>
  <si>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</si>
  <si>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</si>
  <si>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</si>
  <si>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</si>
  <si>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</si>
  <si>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</si>
  <si>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</si>
  <si>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</si>
  <si>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</si>
  <si>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</si>
  <si>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</si>
  <si>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</si>
  <si>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</si>
  <si>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</si>
  <si>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</si>
  <si>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</si>
  <si>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</si>
  <si>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</si>
  <si>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</si>
  <si>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</si>
  <si>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</si>
  <si>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</si>
  <si>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</si>
  <si>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</si>
  <si>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</si>
  <si>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</si>
  <si>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</si>
  <si>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</si>
  <si>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</si>
  <si>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</si>
  <si>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</si>
  <si>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</si>
  <si>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</si>
  <si>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</si>
  <si>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</si>
  <si>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</si>
  <si>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</si>
  <si>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</si>
  <si>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</si>
  <si>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</si>
  <si>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</si>
  <si>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</si>
  <si>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</si>
  <si>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</si>
  <si>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</si>
  <si>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</si>
  <si>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</si>
  <si>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</si>
  <si>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</si>
  <si>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</si>
  <si>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</si>
  <si>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</si>
  <si>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</si>
  <si>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</si>
  <si>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</si>
  <si>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</si>
  <si>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</si>
  <si>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</si>
  <si>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</si>
  <si>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</si>
  <si>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</si>
  <si>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</si>
  <si>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</si>
  <si>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</si>
  <si>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</si>
  <si>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</si>
  <si>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</si>
  <si>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</si>
  <si>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</si>
  <si>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</si>
  <si>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</si>
  <si>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</si>
  <si>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</si>
  <si>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</si>
  <si>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</si>
  <si>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</si>
  <si>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</si>
  <si>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</si>
  <si>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</si>
  <si>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</si>
  <si>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</si>
  <si>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</si>
  <si>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</si>
  <si>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</si>
  <si>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</si>
  <si>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</si>
  <si>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</si>
  <si>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</si>
  <si>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</si>
  <si>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</si>
  <si>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</si>
  <si>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</si>
  <si>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</si>
  <si>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</si>
  <si>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</si>
  <si>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</si>
  <si>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</si>
  <si>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</si>
  <si>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</si>
  <si>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</si>
  <si>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</si>
  <si>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</si>
  <si>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</si>
  <si>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</si>
  <si>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</si>
  <si>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</si>
  <si>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</si>
  <si>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</si>
  <si>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</si>
  <si>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</si>
  <si>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</si>
  <si>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</si>
  <si>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</si>
  <si>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</si>
  <si>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</si>
  <si>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</si>
  <si>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</si>
  <si>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</si>
  <si>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</si>
  <si>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</si>
  <si>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</si>
  <si>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</si>
  <si>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</si>
  <si>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</si>
  <si>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</si>
  <si>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</si>
  <si>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</si>
  <si>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</si>
  <si>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</si>
  <si>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</si>
  <si>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</si>
  <si>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</si>
  <si>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</si>
  <si>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</si>
  <si>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</si>
  <si>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</si>
  <si>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</si>
  <si>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</si>
  <si>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</si>
  <si>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</si>
  <si>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</si>
  <si>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</si>
  <si>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</si>
  <si>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</si>
  <si>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</si>
  <si>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</si>
  <si>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</si>
  <si>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</si>
  <si>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</si>
  <si>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</si>
  <si>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</si>
  <si>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</si>
  <si>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</si>
  <si>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</si>
  <si>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</si>
  <si>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</si>
  <si>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</si>
  <si>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</si>
  <si>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</si>
  <si>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</si>
  <si>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</si>
  <si>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</si>
  <si>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</si>
  <si>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</si>
  <si>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</si>
  <si>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</si>
  <si>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</si>
  <si>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</si>
  <si>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</si>
  <si>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</si>
  <si>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</si>
  <si>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</si>
  <si>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</si>
  <si>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</si>
  <si>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</si>
  <si>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</si>
  <si>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</si>
  <si>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</si>
  <si>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</si>
  <si>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</si>
  <si>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</si>
  <si>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</si>
  <si>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</si>
  <si>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</si>
  <si>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</si>
  <si>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</si>
  <si>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</si>
  <si>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</si>
  <si>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</si>
  <si>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</si>
  <si>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</si>
  <si>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</si>
  <si>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</si>
  <si>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</si>
  <si>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</si>
  <si>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</si>
  <si>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</si>
  <si>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</si>
  <si>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</si>
  <si>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</si>
  <si>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</si>
  <si>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</si>
  <si>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</si>
  <si>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</si>
  <si>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</si>
  <si>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</si>
  <si>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</si>
  <si>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</si>
  <si>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</si>
  <si>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</si>
  <si>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</si>
  <si>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</si>
  <si>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</si>
  <si>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</si>
  <si>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</si>
  <si>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</si>
  <si>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</si>
  <si>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</si>
  <si>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</si>
  <si>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</si>
  <si>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</si>
  <si>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</si>
  <si>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</si>
  <si>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</si>
  <si>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</si>
  <si>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</si>
  <si>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</si>
  <si>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</si>
  <si>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</si>
  <si>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</si>
  <si>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</si>
  <si>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</si>
  <si>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</si>
  <si>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</si>
  <si>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</si>
  <si>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</si>
  <si>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</si>
  <si>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</si>
  <si>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</si>
  <si>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</si>
  <si>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</si>
  <si>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</si>
  <si>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</si>
  <si>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</si>
  <si>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</si>
  <si>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</si>
  <si>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</si>
  <si>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</si>
  <si>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</si>
  <si>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</si>
  <si>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</si>
  <si>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</si>
  <si>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</si>
  <si>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</si>
  <si>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</si>
  <si>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</si>
  <si>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</si>
  <si>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</si>
  <si>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</si>
  <si>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</si>
  <si>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</si>
  <si>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</si>
  <si>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</si>
  <si>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</si>
  <si>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</si>
  <si>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</si>
  <si>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</si>
  <si>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</si>
  <si>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</si>
  <si>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</si>
  <si>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</si>
  <si>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</si>
  <si>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</si>
  <si>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</si>
  <si>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</si>
  <si>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</si>
  <si>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</si>
  <si>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</si>
  <si>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</si>
  <si>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</si>
  <si>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</si>
  <si>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</si>
  <si>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</si>
  <si>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</si>
  <si>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</si>
  <si>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</si>
  <si>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</si>
  <si>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</si>
  <si>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</si>
  <si>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</si>
  <si>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</si>
  <si>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</si>
  <si>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</si>
  <si>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</si>
  <si>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</si>
  <si>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</si>
  <si>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</si>
  <si>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</si>
  <si>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</si>
  <si>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</si>
  <si>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</si>
  <si>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</si>
  <si>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</si>
  <si>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</si>
  <si>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</si>
  <si>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</si>
  <si>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</si>
  <si>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</si>
  <si>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</si>
  <si>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</si>
  <si>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</si>
  <si>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</si>
  <si>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</si>
  <si>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</si>
  <si>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</si>
  <si>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</si>
  <si>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</si>
  <si>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</si>
  <si>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</si>
  <si>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</si>
  <si>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</si>
  <si>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</si>
  <si>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</si>
  <si>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</si>
  <si>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</si>
  <si>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</si>
  <si>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</si>
  <si>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</si>
  <si>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</si>
  <si>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</si>
  <si>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</si>
  <si>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</si>
  <si>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</si>
  <si>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</si>
  <si>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</si>
  <si>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</si>
  <si>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</si>
  <si>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</si>
  <si>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</si>
  <si>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</si>
  <si>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</si>
  <si>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</si>
  <si>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</si>
  <si>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</si>
  <si>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</si>
  <si>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</si>
  <si>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</si>
  <si>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</si>
  <si>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</si>
  <si>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</si>
  <si>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</si>
  <si>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</si>
  <si>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</si>
  <si>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</si>
  <si>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</si>
  <si>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</si>
  <si>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</si>
  <si>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</si>
  <si>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</si>
  <si>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</si>
  <si>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</si>
  <si>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</si>
  <si>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</si>
  <si>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</si>
  <si>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</si>
  <si>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</si>
  <si>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</si>
  <si>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</si>
  <si>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</si>
  <si>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</si>
  <si>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</si>
  <si>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</si>
  <si>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</si>
  <si>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</si>
  <si>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</si>
  <si>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</si>
  <si>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</si>
  <si>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</si>
  <si>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</si>
  <si>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</si>
  <si>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</si>
  <si>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</si>
  <si>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</si>
  <si>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</si>
  <si>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</si>
  <si>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</si>
  <si>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</si>
  <si>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</si>
  <si>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</si>
  <si>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</si>
  <si>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</si>
  <si>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</si>
  <si>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</si>
  <si>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</si>
  <si>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</si>
  <si>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</si>
  <si>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</si>
  <si>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</si>
  <si>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</si>
  <si>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</si>
  <si>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</si>
  <si>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</si>
  <si>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</si>
  <si>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</si>
  <si>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</si>
  <si>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</si>
  <si>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</si>
  <si>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</si>
  <si>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</si>
  <si>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</si>
  <si>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</si>
  <si>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</si>
  <si>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</si>
  <si>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</si>
  <si>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</si>
  <si>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</si>
  <si>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</si>
  <si>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</si>
  <si>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</si>
  <si>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</si>
  <si>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</si>
  <si>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</si>
  <si>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</si>
  <si>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</si>
  <si>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</si>
  <si>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</si>
  <si>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</si>
  <si>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</si>
  <si>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</si>
  <si>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</si>
  <si>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</si>
  <si>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</si>
  <si>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</si>
  <si>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</si>
  <si>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</si>
  <si>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</si>
  <si>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</si>
  <si>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</si>
  <si>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</si>
  <si>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</si>
  <si>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</si>
  <si>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</si>
  <si>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</si>
  <si>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</si>
  <si>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</si>
  <si>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</si>
  <si>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</si>
  <si>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</si>
  <si>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</si>
  <si>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</si>
  <si>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</si>
  <si>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</si>
  <si>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</si>
  <si>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</si>
  <si>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</si>
  <si>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</si>
  <si>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</si>
  <si>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</si>
  <si>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</si>
  <si>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</si>
  <si>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</si>
  <si>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</si>
  <si>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</si>
  <si>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</si>
  <si>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</si>
  <si>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</si>
  <si>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</si>
  <si>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</si>
  <si>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</si>
  <si>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</si>
  <si>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</si>
  <si>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</si>
  <si>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</si>
  <si>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</si>
  <si>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</si>
  <si>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</si>
  <si>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</si>
  <si>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</si>
  <si>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</si>
  <si>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</si>
  <si>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</si>
  <si>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</si>
  <si>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</si>
  <si>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</si>
  <si>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</si>
  <si>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</si>
  <si>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</si>
  <si>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</si>
  <si>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</si>
  <si>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</si>
  <si>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</si>
  <si>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</si>
  <si>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</si>
  <si>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</si>
  <si>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</si>
  <si>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</si>
  <si>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</si>
  <si>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</si>
  <si>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</si>
  <si>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</si>
  <si>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</si>
  <si>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</si>
  <si>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</si>
  <si>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</si>
  <si>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</si>
  <si>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</si>
  <si>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</si>
  <si>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</si>
  <si>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</si>
  <si>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</si>
  <si>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</si>
  <si>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</si>
  <si>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</si>
  <si>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</si>
  <si>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</si>
  <si>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</si>
  <si>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</si>
  <si>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</si>
  <si>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</si>
  <si>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</si>
  <si>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</si>
  <si>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</si>
  <si>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</si>
  <si>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</si>
  <si>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</si>
  <si>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</si>
  <si>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</si>
  <si>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</si>
  <si>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</si>
  <si>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</si>
  <si>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</si>
  <si>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</si>
  <si>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</si>
  <si>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</si>
  <si>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</si>
  <si>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</si>
  <si>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</si>
  <si>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</si>
  <si>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</si>
  <si>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</si>
  <si>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</si>
  <si>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</si>
  <si>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</si>
  <si>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</si>
  <si>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</si>
  <si>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</si>
  <si>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</si>
  <si>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</si>
  <si>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</si>
  <si>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</si>
  <si>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</si>
  <si>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</si>
  <si>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</si>
  <si>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</si>
  <si>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</si>
  <si>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</si>
  <si>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</si>
  <si>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</si>
  <si>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</si>
  <si>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</si>
  <si>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</si>
  <si>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</si>
  <si>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</si>
  <si>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</si>
  <si>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</si>
  <si>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</si>
  <si>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</si>
  <si>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</si>
  <si>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</si>
  <si>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</si>
  <si>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</si>
  <si>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</si>
  <si>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</si>
  <si>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</si>
  <si>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</si>
  <si>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</si>
  <si>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</si>
  <si>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</si>
  <si>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</si>
  <si>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</si>
  <si>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</si>
  <si>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</si>
  <si>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</si>
  <si>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</si>
  <si>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</si>
  <si>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</si>
  <si>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</si>
  <si>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</si>
  <si>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</si>
  <si>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</si>
  <si>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</si>
  <si>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</si>
  <si>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</si>
  <si>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</si>
  <si>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</si>
  <si>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</si>
  <si>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</si>
  <si>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</si>
  <si>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</si>
  <si>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</si>
  <si>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</si>
  <si>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</si>
  <si>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</si>
  <si>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</si>
  <si>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</si>
  <si>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</si>
  <si>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</si>
  <si>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</si>
  <si>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</si>
  <si>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</si>
  <si>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</si>
  <si>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</si>
  <si>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</si>
  <si>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</si>
  <si>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</si>
  <si>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</si>
  <si>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</si>
  <si>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</si>
  <si>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</si>
  <si>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</si>
  <si>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</si>
  <si>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</si>
  <si>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</si>
  <si>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</si>
  <si>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</si>
  <si>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</si>
  <si>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</si>
  <si>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</si>
  <si>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</si>
  <si>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</si>
  <si>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</si>
  <si>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</si>
  <si>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</si>
  <si>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</si>
  <si>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</si>
  <si>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</si>
  <si>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</si>
  <si>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</si>
  <si>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</si>
  <si>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</si>
  <si>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</si>
  <si>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</si>
  <si>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</si>
  <si>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</si>
  <si>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</si>
  <si>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</si>
  <si>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</si>
  <si>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</si>
  <si>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</si>
  <si>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</si>
  <si>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</si>
  <si>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</si>
  <si>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</si>
  <si>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</si>
  <si>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</si>
  <si>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</si>
  <si>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</si>
  <si>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</si>
  <si>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</si>
  <si>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</si>
  <si>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</si>
  <si>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</si>
  <si>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</si>
  <si>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</si>
  <si>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</si>
  <si>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</si>
  <si>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</si>
  <si>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</si>
  <si>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</si>
  <si>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</si>
  <si>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</si>
  <si>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</si>
  <si>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</si>
  <si>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</si>
  <si>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</si>
  <si>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</si>
  <si>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</si>
  <si>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</si>
  <si>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</si>
  <si>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</si>
  <si>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</si>
  <si>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</si>
  <si>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</si>
  <si>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</si>
  <si>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</si>
  <si>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</si>
  <si>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</si>
  <si>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</si>
  <si>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</si>
  <si>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</si>
  <si>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</si>
  <si>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</si>
  <si>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</si>
  <si>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</si>
  <si>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</si>
  <si>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</si>
  <si>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</si>
  <si>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</si>
  <si>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</si>
  <si>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</si>
  <si>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</si>
  <si>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</si>
  <si>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</si>
  <si>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</si>
  <si>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</si>
  <si>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</si>
  <si>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</si>
  <si>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</si>
  <si>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</si>
  <si>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</si>
  <si>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</si>
  <si>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</si>
  <si>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</si>
  <si>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</si>
  <si>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</si>
  <si>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</si>
  <si>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</si>
  <si>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</si>
  <si>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</si>
  <si>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</si>
  <si>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</si>
  <si>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</si>
  <si>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</si>
  <si>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</si>
  <si>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</si>
  <si>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</si>
  <si>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</si>
  <si>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</si>
  <si>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</si>
  <si>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</si>
  <si>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</si>
  <si>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</si>
  <si>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</si>
  <si>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</si>
  <si>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</si>
  <si>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</si>
  <si>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</si>
  <si>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</si>
  <si>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</si>
  <si>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</si>
  <si>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</si>
  <si>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</si>
  <si>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</si>
  <si>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</si>
  <si>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</si>
  <si>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</si>
  <si>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</si>
  <si>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</si>
  <si>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</si>
  <si>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</si>
  <si>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</si>
  <si>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</si>
  <si>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</si>
  <si>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</si>
  <si>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</si>
  <si>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</si>
  <si>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</si>
  <si>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</si>
  <si>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</si>
  <si>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</si>
  <si>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</si>
  <si>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</si>
  <si>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</si>
  <si>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</si>
  <si>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</si>
  <si>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</si>
  <si>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</si>
  <si>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</si>
  <si>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</si>
  <si>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</si>
  <si>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</si>
  <si>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</si>
  <si>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</si>
  <si>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</si>
  <si>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</si>
  <si>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</si>
  <si>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</si>
  <si>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</si>
  <si>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</si>
  <si>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</si>
  <si>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</si>
  <si>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</si>
  <si>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</si>
  <si>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</si>
  <si>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</si>
  <si>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</si>
  <si>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</si>
  <si>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</si>
  <si>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</si>
  <si>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</si>
  <si>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</si>
  <si>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</si>
  <si>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</si>
  <si>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</si>
  <si>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</si>
  <si>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</si>
  <si>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</si>
  <si>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</si>
  <si>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</si>
  <si>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</si>
  <si>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</si>
  <si>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</si>
  <si>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</si>
  <si>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</si>
  <si>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</si>
  <si>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</si>
  <si>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</si>
  <si>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</si>
  <si>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</si>
  <si>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</si>
  <si>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</si>
  <si>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</si>
  <si>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</si>
  <si>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</si>
  <si>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</si>
  <si>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</si>
  <si>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</si>
  <si>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</si>
  <si>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</si>
  <si>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</si>
  <si>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</si>
  <si>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</si>
  <si>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</si>
  <si>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</si>
  <si>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</si>
  <si>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</si>
  <si>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</si>
  <si>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</si>
  <si>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</si>
  <si>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</si>
  <si>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</si>
  <si>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</si>
  <si>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</si>
  <si>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</si>
  <si>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</si>
  <si>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</si>
  <si>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</si>
  <si>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</si>
  <si>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</si>
  <si>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</si>
  <si>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</si>
  <si>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</si>
  <si>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</si>
  <si>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</si>
  <si>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</si>
  <si>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</si>
  <si>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</si>
  <si>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</si>
  <si>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</si>
  <si>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</si>
  <si>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</si>
  <si>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</si>
  <si>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</si>
  <si>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</si>
  <si>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</si>
  <si>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</si>
  <si>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</si>
  <si>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</si>
  <si>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</si>
  <si>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</si>
  <si>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</si>
  <si>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</si>
  <si>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</si>
  <si>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</si>
  <si>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</si>
  <si>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</si>
  <si>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</si>
  <si>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</si>
  <si>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</si>
  <si>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</si>
  <si>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</si>
  <si>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</si>
  <si>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</si>
  <si>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</si>
  <si>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</si>
  <si>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</si>
  <si>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</si>
  <si>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</si>
  <si>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</si>
  <si>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</si>
  <si>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</si>
  <si>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</si>
  <si>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</si>
  <si>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</si>
  <si>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</si>
  <si>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</si>
  <si>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</si>
  <si>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</si>
  <si>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</si>
  <si>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</si>
  <si>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</si>
  <si>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</si>
  <si>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</si>
  <si>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</si>
  <si>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</si>
  <si>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</si>
  <si>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</si>
  <si>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</si>
  <si>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</si>
  <si>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</si>
  <si>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</si>
  <si>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</si>
  <si>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</si>
  <si>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</si>
  <si>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</si>
  <si>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</si>
  <si>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</si>
  <si>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</si>
  <si>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</si>
  <si>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</si>
  <si>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</si>
  <si>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</si>
  <si>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</si>
  <si>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</si>
  <si>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</si>
  <si>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</si>
  <si>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</si>
  <si>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</si>
  <si>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</si>
  <si>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</si>
  <si>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</si>
  <si>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</si>
  <si>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</si>
  <si>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</si>
  <si>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</si>
  <si>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</si>
  <si>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</si>
  <si>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</si>
  <si>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</si>
  <si>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</si>
  <si>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</si>
  <si>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</si>
  <si>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</si>
  <si>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</si>
  <si>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</si>
  <si>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</si>
  <si>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</si>
  <si>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</si>
  <si>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</si>
  <si>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</si>
  <si>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</si>
  <si>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</si>
  <si>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</si>
  <si>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</si>
  <si>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</si>
  <si>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</si>
  <si>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</si>
  <si>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</si>
  <si>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</si>
  <si>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</si>
  <si>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</si>
  <si>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</si>
  <si>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</si>
  <si>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</si>
  <si>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</si>
  <si>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</si>
  <si>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</si>
  <si>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</si>
  <si>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</si>
  <si>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</si>
  <si>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</si>
  <si>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</si>
  <si>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</si>
  <si>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</si>
  <si>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</si>
  <si>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</si>
  <si>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</si>
  <si>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</si>
  <si>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</si>
  <si>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</si>
  <si>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</si>
  <si>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</si>
  <si>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</si>
  <si>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</si>
  <si>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</si>
  <si>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</si>
  <si>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</si>
  <si>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</si>
  <si>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</si>
  <si>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</si>
  <si>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</si>
  <si>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</si>
  <si>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</si>
  <si>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</si>
  <si>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</si>
  <si>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</si>
  <si>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</si>
  <si>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</si>
  <si>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</si>
  <si>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</si>
  <si>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</si>
  <si>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</si>
  <si>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</si>
  <si>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</si>
  <si>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</si>
  <si>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</si>
  <si>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</si>
  <si>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</si>
  <si>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</si>
  <si>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</si>
  <si>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</si>
  <si>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</si>
  <si>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</si>
  <si>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</si>
  <si>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</si>
  <si>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</si>
  <si>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</si>
  <si>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</si>
  <si>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</si>
  <si>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</si>
  <si>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</si>
  <si>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</si>
  <si>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</si>
  <si>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</si>
  <si>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</si>
  <si>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</si>
  <si>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</si>
  <si>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</si>
  <si>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</si>
  <si>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</si>
  <si>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</si>
  <si>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</si>
  <si>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</si>
  <si>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</si>
  <si>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</si>
  <si>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</si>
  <si>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</si>
  <si>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</si>
  <si>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</si>
  <si>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</si>
  <si>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</si>
  <si>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</si>
  <si>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</si>
  <si>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</si>
  <si>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</si>
  <si>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</si>
  <si>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</si>
  <si>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</si>
  <si>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</si>
  <si>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</si>
  <si>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</si>
  <si>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</si>
  <si>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</si>
  <si>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</si>
  <si>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</si>
  <si>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</si>
  <si>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</si>
  <si>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</si>
  <si>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</si>
  <si>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</si>
  <si>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</si>
  <si>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</si>
  <si>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</si>
  <si>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</si>
  <si>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</si>
  <si>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</si>
  <si>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</si>
  <si>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</si>
  <si>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</si>
  <si>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</si>
  <si>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</si>
  <si>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</si>
  <si>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</si>
  <si>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</si>
  <si>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</si>
  <si>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</si>
  <si>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</si>
  <si>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</si>
  <si>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</si>
  <si>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</si>
  <si>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</si>
  <si>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</si>
  <si>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</si>
  <si>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</si>
  <si>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</si>
  <si>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</si>
  <si>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</si>
  <si>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</si>
  <si>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</si>
  <si>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</si>
  <si>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</si>
  <si>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</si>
  <si>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</si>
  <si>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</si>
  <si>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</si>
  <si>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</si>
  <si>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</si>
  <si>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</si>
  <si>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</si>
  <si>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</si>
  <si>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</si>
  <si>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</si>
  <si>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</si>
  <si>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</si>
  <si>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</si>
  <si>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</si>
  <si>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</si>
  <si>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</si>
  <si>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</si>
  <si>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</si>
  <si>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</si>
  <si>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</si>
  <si>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</si>
  <si>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</si>
  <si>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</si>
  <si>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</si>
  <si>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</si>
  <si>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</si>
  <si>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</si>
  <si>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</si>
  <si>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</si>
  <si>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</si>
  <si>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</si>
  <si>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</si>
  <si>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</si>
  <si>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</si>
  <si>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</si>
  <si>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</si>
  <si>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</si>
  <si>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</si>
  <si>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</si>
  <si>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</si>
  <si>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</si>
  <si>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</si>
  <si>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</si>
  <si>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</si>
  <si>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</si>
  <si>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</si>
  <si>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</si>
  <si>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</si>
  <si>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</si>
  <si>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</si>
  <si>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</si>
  <si>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</si>
  <si>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</si>
  <si>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</si>
  <si>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</si>
  <si>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</si>
  <si>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</si>
  <si>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</si>
  <si>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</si>
  <si>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</si>
  <si>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</si>
  <si>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</si>
  <si>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</si>
  <si>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</si>
  <si>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</si>
  <si>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</si>
  <si>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</si>
  <si>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</si>
  <si>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</si>
  <si>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</si>
  <si>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</si>
  <si>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</si>
  <si>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</si>
  <si>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</si>
  <si>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</si>
  <si>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</si>
  <si>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</si>
  <si>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</si>
  <si>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</si>
  <si>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</si>
  <si>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</si>
  <si>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</si>
  <si>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</si>
  <si>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</si>
  <si>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</si>
  <si>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</si>
  <si>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</si>
  <si>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</si>
  <si>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</si>
  <si>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</si>
  <si>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</si>
  <si>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</si>
  <si>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</si>
  <si>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</si>
  <si>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</si>
  <si>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</si>
  <si>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</si>
  <si>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</si>
  <si>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</si>
  <si>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</si>
  <si>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</si>
  <si>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</si>
  <si>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</si>
  <si>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</si>
  <si>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</si>
  <si>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</si>
  <si>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</si>
  <si>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</si>
  <si>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</si>
  <si>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</si>
  <si>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</si>
  <si>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</si>
  <si>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</si>
  <si>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</si>
  <si>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</si>
  <si>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</si>
  <si>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</si>
  <si>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</si>
  <si>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</si>
  <si>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</si>
  <si>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</si>
  <si>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</si>
  <si>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</si>
  <si>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</si>
  <si>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</si>
  <si>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</si>
  <si>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</si>
  <si>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</si>
  <si>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</si>
  <si>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</si>
  <si>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</si>
  <si>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</si>
  <si>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</si>
  <si>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</si>
  <si>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</si>
  <si>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</si>
  <si>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</si>
  <si>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</si>
  <si>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</si>
  <si>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</si>
  <si>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</si>
  <si>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</si>
  <si>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</si>
  <si>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</si>
  <si>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</si>
  <si>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</si>
  <si>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</si>
  <si>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</si>
  <si>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</si>
  <si>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</si>
  <si>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</si>
  <si>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</si>
  <si>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</si>
  <si>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</si>
  <si>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</si>
  <si>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</si>
  <si>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</si>
  <si>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</si>
  <si>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</si>
  <si>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</si>
  <si>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</si>
  <si>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</si>
  <si>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</si>
  <si>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</si>
  <si>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</si>
  <si>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</si>
  <si>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</si>
  <si>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</si>
  <si>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</si>
  <si>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</si>
  <si>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</si>
  <si>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</si>
  <si>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</si>
  <si>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</si>
  <si>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</si>
  <si>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</si>
  <si>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</si>
  <si>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</si>
  <si>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</si>
  <si>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</si>
  <si>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</si>
  <si>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</si>
  <si>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</si>
  <si>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</si>
  <si>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</si>
  <si>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</si>
  <si>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</si>
  <si>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</si>
  <si>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</si>
  <si>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</si>
  <si>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</si>
  <si>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</si>
  <si>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</si>
  <si>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</si>
  <si>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</si>
  <si>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</si>
  <si>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</si>
  <si>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</si>
  <si>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</si>
  <si>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</si>
  <si>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</si>
  <si>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</si>
  <si>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</si>
  <si>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</si>
  <si>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</si>
  <si>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</si>
  <si>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</si>
  <si>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</si>
  <si>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</si>
  <si>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</si>
  <si>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</si>
  <si>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</si>
  <si>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</si>
  <si>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</si>
  <si>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</si>
  <si>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</si>
  <si>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</si>
  <si>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</si>
  <si>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</si>
  <si>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</si>
  <si>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</si>
  <si>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</si>
  <si>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</si>
  <si>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</si>
  <si>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</si>
  <si>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</si>
  <si>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</si>
  <si>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</si>
  <si>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</si>
  <si>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</si>
  <si>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</si>
  <si>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</si>
  <si>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</si>
  <si>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</si>
  <si>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</si>
  <si>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</si>
  <si>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</si>
  <si>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</si>
  <si>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</si>
  <si>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</si>
  <si>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</si>
  <si>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</si>
  <si>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</si>
  <si>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</si>
  <si>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</si>
  <si>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</si>
  <si>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</si>
  <si>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</si>
  <si>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</si>
  <si>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</si>
  <si>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</si>
  <si>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</si>
  <si>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</si>
  <si>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</si>
  <si>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</si>
  <si>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</si>
  <si>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</si>
  <si>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</si>
  <si>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</si>
  <si>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</si>
  <si>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</si>
  <si>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</si>
  <si>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</si>
  <si>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</si>
  <si>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</si>
  <si>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</si>
  <si>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</si>
  <si>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</si>
  <si>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</si>
  <si>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</si>
  <si>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</si>
  <si>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</si>
  <si>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</si>
  <si>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</si>
  <si>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</si>
  <si>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</si>
  <si>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</si>
  <si>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</si>
  <si>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</si>
  <si>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</si>
  <si>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</si>
  <si>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</si>
  <si>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</si>
  <si>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</si>
  <si>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</si>
  <si>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</si>
  <si>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</si>
  <si>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</si>
  <si>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</si>
  <si>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</si>
  <si>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</si>
  <si>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</si>
  <si>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</si>
  <si>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</si>
  <si>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</si>
  <si>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</si>
  <si>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</si>
  <si>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</si>
  <si>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</si>
  <si>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</si>
  <si>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</si>
  <si>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</si>
  <si>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</si>
  <si>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</si>
  <si>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</si>
  <si>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</si>
  <si>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</si>
  <si>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</si>
  <si>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</si>
  <si>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</si>
  <si>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</si>
  <si>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</si>
  <si>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</si>
  <si>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</si>
  <si>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</si>
  <si>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</si>
  <si>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</si>
  <si>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</si>
  <si>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</si>
  <si>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</si>
  <si>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</si>
  <si>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</si>
  <si>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</si>
  <si>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</si>
  <si>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</si>
  <si>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</si>
  <si>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</si>
  <si>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</si>
  <si>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</si>
  <si>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</si>
  <si>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</si>
  <si>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</si>
  <si>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</si>
  <si>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</si>
  <si>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</si>
  <si>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</si>
  <si>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</si>
  <si>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</si>
  <si>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</si>
  <si>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</si>
  <si>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</si>
  <si>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</si>
  <si>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</si>
  <si>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</si>
  <si>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</si>
  <si>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</si>
  <si>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</si>
  <si>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</si>
  <si>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</si>
  <si>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</si>
  <si>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</si>
  <si>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</si>
  <si>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</si>
  <si>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</si>
  <si>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</si>
  <si>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</si>
  <si>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</si>
  <si>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</si>
  <si>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</si>
  <si>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</si>
  <si>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</si>
  <si>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</si>
  <si>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</si>
  <si>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</si>
  <si>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</si>
  <si>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</si>
  <si>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</si>
  <si>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</si>
  <si>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</si>
  <si>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</si>
  <si>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</si>
  <si>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</si>
  <si>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</si>
  <si>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</si>
  <si>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</si>
  <si>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</si>
  <si>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</si>
  <si>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</si>
  <si>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</si>
  <si>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</si>
  <si>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</si>
  <si>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</si>
  <si>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</si>
  <si>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</si>
  <si>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</si>
  <si>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</si>
  <si>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</si>
  <si>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</si>
  <si>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</si>
  <si>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</si>
  <si>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</si>
  <si>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</si>
  <si>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</si>
  <si>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</si>
  <si>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</si>
  <si>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</si>
  <si>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</si>
  <si>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</si>
  <si>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</si>
  <si>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</si>
  <si>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</si>
  <si>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</si>
  <si>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</si>
  <si>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</si>
  <si>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</si>
  <si>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</si>
  <si>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</si>
  <si>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</si>
  <si>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</si>
  <si>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</si>
  <si>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</si>
  <si>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</si>
  <si>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</si>
  <si>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</si>
  <si>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</si>
  <si>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</si>
  <si>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</si>
  <si>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</si>
  <si>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</si>
  <si>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</si>
  <si>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</si>
  <si>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</si>
  <si>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</si>
  <si>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</si>
  <si>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</si>
  <si>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</si>
  <si>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</si>
  <si>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</si>
  <si>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</si>
  <si>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</si>
  <si>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</si>
  <si>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</si>
  <si>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</si>
  <si>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</si>
  <si>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</si>
  <si>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</si>
  <si>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</si>
  <si>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</si>
  <si>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</si>
  <si>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</si>
  <si>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</si>
  <si>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</si>
  <si>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</si>
  <si>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</si>
  <si>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</si>
  <si>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</si>
  <si>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</si>
  <si>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</si>
  <si>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</si>
  <si>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</si>
  <si>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</si>
  <si>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</si>
  <si>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</si>
  <si>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</si>
  <si>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</si>
  <si>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</si>
  <si>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</si>
  <si>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</si>
  <si>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</si>
  <si>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</si>
  <si>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</si>
  <si>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</si>
  <si>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</si>
  <si>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</si>
  <si>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</si>
  <si>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</si>
  <si>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</si>
  <si>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</si>
  <si>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</si>
  <si>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</si>
  <si>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</si>
  <si>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</si>
  <si>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</si>
  <si>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</si>
  <si>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</si>
  <si>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</si>
  <si>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</si>
  <si>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</si>
  <si>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</si>
  <si>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</si>
  <si>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</si>
  <si>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</si>
  <si>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</si>
  <si>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</si>
  <si>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</si>
  <si>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</si>
  <si>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</si>
  <si>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</si>
  <si>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</si>
  <si>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</si>
  <si>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</si>
  <si>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</si>
  <si>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</si>
  <si>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</si>
  <si>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</si>
  <si>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</si>
  <si>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</si>
  <si>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</si>
  <si>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</si>
  <si>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</si>
  <si>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</si>
  <si>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</si>
  <si>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</si>
  <si>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</si>
  <si>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</si>
  <si>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</si>
  <si>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</si>
  <si>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</si>
  <si>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</si>
  <si>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</si>
  <si>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</si>
  <si>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</si>
  <si>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</si>
  <si>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</si>
  <si>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</si>
  <si>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</si>
  <si>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</si>
  <si>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</si>
  <si>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</si>
  <si>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</si>
  <si>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</si>
  <si>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</si>
  <si>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</si>
  <si>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</si>
  <si>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</si>
  <si>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</si>
  <si>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</si>
  <si>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</si>
  <si>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</si>
  <si>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</si>
  <si>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</si>
  <si>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</si>
  <si>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</si>
  <si>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</si>
  <si>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</si>
  <si>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</si>
  <si>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</si>
  <si>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</si>
  <si>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</si>
  <si>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</si>
  <si>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</si>
  <si>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</si>
  <si>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</si>
  <si>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</si>
  <si>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</si>
  <si>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</si>
  <si>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</si>
  <si>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</si>
  <si>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</si>
  <si>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</si>
  <si>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</si>
  <si>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</si>
  <si>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</si>
  <si>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</si>
  <si>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</si>
  <si>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</si>
  <si>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</si>
  <si>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</si>
  <si>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</si>
  <si>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</si>
  <si>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</si>
  <si>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</si>
  <si>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</si>
  <si>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</si>
  <si>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</si>
  <si>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</si>
  <si>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</si>
  <si>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</si>
  <si>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</si>
  <si>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</si>
  <si>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</si>
  <si>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</si>
  <si>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</si>
  <si>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</si>
  <si>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</si>
  <si>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</si>
  <si>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</si>
  <si>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</si>
  <si>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</si>
  <si>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</si>
  <si>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</si>
  <si>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</si>
  <si>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</si>
  <si>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</si>
  <si>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</si>
  <si>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</si>
  <si>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</si>
  <si>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</si>
  <si>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</si>
  <si>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</si>
  <si>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</si>
  <si>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</si>
  <si>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</si>
  <si>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</si>
  <si>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</si>
  <si>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</si>
  <si>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</si>
  <si>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</si>
  <si>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</si>
  <si>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</si>
  <si>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</si>
  <si>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</si>
  <si>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</si>
  <si>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</si>
  <si>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</si>
  <si>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</si>
  <si>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</si>
  <si>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</si>
  <si>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</si>
  <si>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</si>
  <si>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</si>
  <si>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</si>
  <si>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</si>
  <si>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</si>
  <si>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</si>
  <si>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</si>
  <si>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</si>
  <si>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</si>
  <si>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</si>
  <si>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</si>
  <si>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</si>
  <si>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</si>
  <si>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</si>
  <si>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</si>
  <si>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</si>
  <si>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</si>
  <si>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</si>
  <si>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</si>
  <si>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</si>
  <si>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</si>
  <si>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</si>
  <si>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</si>
  <si>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</si>
  <si>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</si>
  <si>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</si>
  <si>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</si>
  <si>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</si>
  <si>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</si>
  <si>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</si>
  <si>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</si>
  <si>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</si>
  <si>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</si>
  <si>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</si>
  <si>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</si>
  <si>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</si>
  <si>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</si>
  <si>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</si>
  <si>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</si>
  <si>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</si>
  <si>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</si>
  <si>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</si>
  <si>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</si>
  <si>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</si>
  <si>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</si>
  <si>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</si>
  <si>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</si>
  <si>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</si>
  <si>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</si>
  <si>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</si>
  <si>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</si>
  <si>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</si>
  <si>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</si>
  <si>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</si>
  <si>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</si>
  <si>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</si>
  <si>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</si>
  <si>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</si>
  <si>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</si>
  <si>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</si>
  <si>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</si>
  <si>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</si>
  <si>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</si>
  <si>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</si>
  <si>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</si>
  <si>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</si>
  <si>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</si>
  <si>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</si>
  <si>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</si>
  <si>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</si>
  <si>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</si>
  <si>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</si>
  <si>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</si>
  <si>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</si>
  <si>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</si>
  <si>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</si>
  <si>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</si>
  <si>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</si>
  <si>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</si>
  <si>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</si>
  <si>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</si>
  <si>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</si>
  <si>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</si>
  <si>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</si>
  <si>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</si>
  <si>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</si>
  <si>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</si>
  <si>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</si>
  <si>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</si>
  <si>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</si>
  <si>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</si>
  <si>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</si>
  <si>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</si>
  <si>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</si>
  <si>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</si>
  <si>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</si>
  <si>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</si>
  <si>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</si>
  <si>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</si>
  <si>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</si>
  <si>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</si>
  <si>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</si>
  <si>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</si>
  <si>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</si>
  <si>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</si>
  <si>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</si>
  <si>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</si>
  <si>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</si>
  <si>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</si>
  <si>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</si>
  <si>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</si>
  <si>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</si>
  <si>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</si>
  <si>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</si>
  <si>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</si>
  <si>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</si>
  <si>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</si>
  <si>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</si>
  <si>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</si>
  <si>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</si>
  <si>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</si>
  <si>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</si>
  <si>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</si>
  <si>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</si>
  <si>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</si>
  <si>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</si>
  <si>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</si>
  <si>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</si>
  <si>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</si>
  <si>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</si>
  <si>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</si>
  <si>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</si>
  <si>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</si>
  <si>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</si>
  <si>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</si>
  <si>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</si>
  <si>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</si>
  <si>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</si>
  <si>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</si>
  <si>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</si>
  <si>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</si>
  <si>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</si>
  <si>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</si>
  <si>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</si>
  <si>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</si>
  <si>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</si>
  <si>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</si>
  <si>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</si>
  <si>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</si>
  <si>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</si>
  <si>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</si>
  <si>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</si>
  <si>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</si>
  <si>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</si>
  <si>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</si>
  <si>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</si>
  <si>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</si>
  <si>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</si>
  <si>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</si>
  <si>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</si>
  <si>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</si>
  <si>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</si>
  <si>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</si>
  <si>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</si>
  <si>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</si>
  <si>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</si>
  <si>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</si>
  <si>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</si>
  <si>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</si>
  <si>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</si>
  <si>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</si>
  <si>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</si>
  <si>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</si>
  <si>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</si>
  <si>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</si>
  <si>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</si>
  <si>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</si>
  <si>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</si>
  <si>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</si>
  <si>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</si>
  <si>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</si>
  <si>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</si>
  <si>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</si>
  <si>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</si>
  <si>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</si>
  <si>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</si>
  <si>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</si>
  <si>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</si>
  <si>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</si>
  <si>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</si>
  <si>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</si>
  <si>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</si>
  <si>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</si>
  <si>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</si>
  <si>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</si>
  <si>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</si>
  <si>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</si>
  <si>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</si>
  <si>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</si>
  <si>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</si>
  <si>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</si>
  <si>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</si>
  <si>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</si>
  <si>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</si>
  <si>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</si>
  <si>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</si>
  <si>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</si>
  <si>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</si>
  <si>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</si>
  <si>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</si>
  <si>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</si>
  <si>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</si>
  <si>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</si>
  <si>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</si>
  <si>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</si>
  <si>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</si>
  <si>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</si>
  <si>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</si>
  <si>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</si>
  <si>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</si>
  <si>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</si>
  <si>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</si>
  <si>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</si>
  <si>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</si>
  <si>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</si>
  <si>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</si>
  <si>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</si>
  <si>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</si>
  <si>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</si>
  <si>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</si>
  <si>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</si>
  <si>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</si>
  <si>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</si>
  <si>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</si>
  <si>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</si>
  <si>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</si>
  <si>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</si>
  <si>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</si>
  <si>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</si>
  <si>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</si>
  <si>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</si>
  <si>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</si>
  <si>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</si>
  <si>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</si>
  <si>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</si>
  <si>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</si>
  <si>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</si>
  <si>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</si>
  <si>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</si>
  <si>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</si>
  <si>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</si>
  <si>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</si>
  <si>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</si>
  <si>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</si>
  <si>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</si>
  <si>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</si>
  <si>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</si>
  <si>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</si>
  <si>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</si>
  <si>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</si>
  <si>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</si>
  <si>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</si>
  <si>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</si>
  <si>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</si>
  <si>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</si>
  <si>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</si>
  <si>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</si>
  <si>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</si>
  <si>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</si>
  <si>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</si>
  <si>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</si>
  <si>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</si>
  <si>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</si>
  <si>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</si>
  <si>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</si>
  <si>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</si>
  <si>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</si>
  <si>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</si>
  <si>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</si>
  <si>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</si>
  <si>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</si>
  <si>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</si>
  <si>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</si>
  <si>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</si>
  <si>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</si>
  <si>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</si>
  <si>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</si>
  <si>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</si>
  <si>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</si>
  <si>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</si>
  <si>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</si>
  <si>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</si>
  <si>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</si>
  <si>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</si>
  <si>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</si>
  <si>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</si>
  <si>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</si>
  <si>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</si>
  <si>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</si>
  <si>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</si>
  <si>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</si>
  <si>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</si>
  <si>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</si>
  <si>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</si>
  <si>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</si>
  <si>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</si>
  <si>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</si>
  <si>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</si>
  <si>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</si>
  <si>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</si>
  <si>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</si>
  <si>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</si>
  <si>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</si>
  <si>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</si>
  <si>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</si>
  <si>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</si>
  <si>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</si>
  <si>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</si>
  <si>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</si>
  <si>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</si>
  <si>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</si>
  <si>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</si>
  <si>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</si>
  <si>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</si>
  <si>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</si>
  <si>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</si>
  <si>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</si>
  <si>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</si>
  <si>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</si>
  <si>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</si>
  <si>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</si>
  <si>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</si>
  <si>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</si>
  <si>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</si>
  <si>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</si>
  <si>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</si>
  <si>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</si>
  <si>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</si>
  <si>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</si>
  <si>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</si>
  <si>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</si>
  <si>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</si>
  <si>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</si>
  <si>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</si>
  <si>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</si>
  <si>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</si>
  <si>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</si>
  <si>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</si>
  <si>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</si>
  <si>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</si>
  <si>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</si>
  <si>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</si>
  <si>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</si>
  <si>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</si>
  <si>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</si>
  <si>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</si>
  <si>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</si>
  <si>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</si>
  <si>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</si>
  <si>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</si>
  <si>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</si>
  <si>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</si>
  <si>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</si>
  <si>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</si>
  <si>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</si>
  <si>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</si>
  <si>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</si>
  <si>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</si>
  <si>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</si>
  <si>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</si>
  <si>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</si>
  <si>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</si>
  <si>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</si>
  <si>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</si>
  <si>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</si>
  <si>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</si>
  <si>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</si>
  <si>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</si>
  <si>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</si>
  <si>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</si>
  <si>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</si>
  <si>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</si>
  <si>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</si>
  <si>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</si>
  <si>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</si>
  <si>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</si>
  <si>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</si>
  <si>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</si>
  <si>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</si>
  <si>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</si>
  <si>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</si>
  <si>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</si>
  <si>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</si>
  <si>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</si>
  <si>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</si>
  <si>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</si>
  <si>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</si>
  <si>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</si>
  <si>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</si>
  <si>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</si>
  <si>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</si>
  <si>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</si>
  <si>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</si>
  <si>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</si>
  <si>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</si>
  <si>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</si>
  <si>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</si>
  <si>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</si>
  <si>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</si>
  <si>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</si>
  <si>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</si>
  <si>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</si>
  <si>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</si>
  <si>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</si>
  <si>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</si>
  <si>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</si>
  <si>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</si>
  <si>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</si>
  <si>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</si>
  <si>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</si>
  <si>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</si>
  <si>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</si>
  <si>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</si>
  <si>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</si>
  <si>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</si>
  <si>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</si>
  <si>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</si>
  <si>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</si>
  <si>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</si>
  <si>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</si>
  <si>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</si>
  <si>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</si>
  <si>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</si>
  <si>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</si>
  <si>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</si>
  <si>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</si>
  <si>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</si>
  <si>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</si>
  <si>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</si>
  <si>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</si>
  <si>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</si>
  <si>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</si>
  <si>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</si>
  <si>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</si>
  <si>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</si>
  <si>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</si>
  <si>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</si>
  <si>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</si>
  <si>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</si>
  <si>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</si>
  <si>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</si>
  <si>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</si>
  <si>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</si>
  <si>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</si>
  <si>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</si>
  <si>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</si>
  <si>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</si>
  <si>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</si>
  <si>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</si>
  <si>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</si>
  <si>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</si>
  <si>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</si>
  <si>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</si>
  <si>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</si>
  <si>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</si>
  <si>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</si>
  <si>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</si>
  <si>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</si>
  <si>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</si>
  <si>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</si>
  <si>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</si>
  <si>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</si>
  <si>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</si>
  <si>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</si>
  <si>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</si>
  <si>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</si>
  <si>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</si>
  <si>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</si>
  <si>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</si>
  <si>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</si>
  <si>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</si>
  <si>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</si>
  <si>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</si>
  <si>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</si>
  <si>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</si>
  <si>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</si>
  <si>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</si>
  <si>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</si>
  <si>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</si>
  <si>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</si>
  <si>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</si>
  <si>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</si>
  <si>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</si>
  <si>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</si>
  <si>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</si>
  <si>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</si>
  <si>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</si>
  <si>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</si>
  <si>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</si>
  <si>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</si>
  <si>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</si>
  <si>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</si>
  <si>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</si>
  <si>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</si>
  <si>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</si>
  <si>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</si>
  <si>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</si>
  <si>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</si>
  <si>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</si>
  <si>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</si>
  <si>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</si>
  <si>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</si>
  <si>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</si>
  <si>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</si>
  <si>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</si>
  <si>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</si>
  <si>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</si>
  <si>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</si>
  <si>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</si>
  <si>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</si>
  <si>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</si>
  <si>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</si>
  <si>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</si>
  <si>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</si>
  <si>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</si>
  <si>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</si>
  <si>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</si>
  <si>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</si>
  <si>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</si>
  <si>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</si>
  <si>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</si>
  <si>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</si>
  <si>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</si>
  <si>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</si>
  <si>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</si>
  <si>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</si>
  <si>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</si>
  <si>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</si>
  <si>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</si>
  <si>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</si>
  <si>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</si>
  <si>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</si>
  <si>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</si>
  <si>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</si>
  <si>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</si>
  <si>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</si>
  <si>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</si>
  <si>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</si>
  <si>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</si>
  <si>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</si>
  <si>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</si>
  <si>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</si>
  <si>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</si>
  <si>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</si>
  <si>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</si>
  <si>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</si>
  <si>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</si>
  <si>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</si>
  <si>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</si>
  <si>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</si>
  <si>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</si>
  <si>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</si>
  <si>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</si>
  <si>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</si>
  <si>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</si>
  <si>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</si>
  <si>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</si>
  <si>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</si>
  <si>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</si>
  <si>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</si>
  <si>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</si>
  <si>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</si>
  <si>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</si>
  <si>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</si>
  <si>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</si>
  <si>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</si>
  <si>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</si>
  <si>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</si>
  <si>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</si>
  <si>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</si>
  <si>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</si>
  <si>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</si>
  <si>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</si>
  <si>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</si>
  <si>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</si>
  <si>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</si>
  <si>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</si>
  <si>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</si>
  <si>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</si>
  <si>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</si>
  <si>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</si>
  <si>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</si>
  <si>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</si>
  <si>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</si>
  <si>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</si>
  <si>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</si>
  <si>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</si>
  <si>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</si>
  <si>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</si>
  <si>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</si>
  <si>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</si>
  <si>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</si>
  <si>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</si>
  <si>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</si>
  <si>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</si>
  <si>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</si>
  <si>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</si>
  <si>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</si>
  <si>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</si>
  <si>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</si>
  <si>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</si>
  <si>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</si>
  <si>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</si>
  <si>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</si>
  <si>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</si>
  <si>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</si>
  <si>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</si>
  <si>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</si>
  <si>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</si>
  <si>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</si>
  <si>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</si>
  <si>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</si>
  <si>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</si>
  <si>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</si>
  <si>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</si>
  <si>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</si>
  <si>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</si>
  <si>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</si>
  <si>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</si>
  <si>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</si>
  <si>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</si>
  <si>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</si>
  <si>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</si>
  <si>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</si>
  <si>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</si>
  <si>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</si>
  <si>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</si>
  <si>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</si>
  <si>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</si>
  <si>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</si>
  <si>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</si>
  <si>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</si>
  <si>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</si>
  <si>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</si>
  <si>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</si>
  <si>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</si>
  <si>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</si>
  <si>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</si>
  <si>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</si>
  <si>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</si>
  <si>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</si>
  <si>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</si>
  <si>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</si>
  <si>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</si>
  <si>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</si>
  <si>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</si>
  <si>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</si>
  <si>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</si>
  <si>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</si>
  <si>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</si>
  <si>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</si>
  <si>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</si>
  <si>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</si>
  <si>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</si>
  <si>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</si>
  <si>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</si>
  <si>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</si>
  <si>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</si>
  <si>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</si>
  <si>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</si>
  <si>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</si>
  <si>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</si>
  <si>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</si>
  <si>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</si>
  <si>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</si>
  <si>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</si>
  <si>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</si>
  <si>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</si>
  <si>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</si>
  <si>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</si>
  <si>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</si>
  <si>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</si>
  <si>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</si>
  <si>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</si>
  <si>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</si>
  <si>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</si>
  <si>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</si>
  <si>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</si>
  <si>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</si>
  <si>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</si>
  <si>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</si>
  <si>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</si>
  <si>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</si>
  <si>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</si>
  <si>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</si>
  <si>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</si>
  <si>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</si>
  <si>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</si>
  <si>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</si>
  <si>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</si>
  <si>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</si>
  <si>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</si>
  <si>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</si>
  <si>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</si>
  <si>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</si>
  <si>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</si>
  <si>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</si>
  <si>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</si>
  <si>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</si>
  <si>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</si>
  <si>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</si>
  <si>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</si>
  <si>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</si>
  <si>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</si>
  <si>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</si>
  <si>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</si>
  <si>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</si>
  <si>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</si>
  <si>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</si>
  <si>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</si>
  <si>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</si>
  <si>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</si>
  <si>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</si>
  <si>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</si>
  <si>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</si>
  <si>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</si>
  <si>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</si>
  <si>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</si>
  <si>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</si>
  <si>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</si>
  <si>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</si>
  <si>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</si>
  <si>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</si>
  <si>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</si>
  <si>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</si>
  <si>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</si>
  <si>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</si>
  <si>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</si>
  <si>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</si>
  <si>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</si>
  <si>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</si>
  <si>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</si>
  <si>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</si>
  <si>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</si>
  <si>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</si>
  <si>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</si>
  <si>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</si>
  <si>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</si>
  <si>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</si>
  <si>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</si>
  <si>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</si>
  <si>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</si>
  <si>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</si>
  <si>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</si>
  <si>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</si>
  <si>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</si>
  <si>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</si>
  <si>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</si>
  <si>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</si>
  <si>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</si>
  <si>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</si>
  <si>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</si>
  <si>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</si>
  <si>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</si>
  <si>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</si>
  <si>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</si>
  <si>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</si>
  <si>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</si>
  <si>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</si>
  <si>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</si>
  <si>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</si>
  <si>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</si>
  <si>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</si>
  <si>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</si>
  <si>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</si>
  <si>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</si>
  <si>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</si>
  <si>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</si>
  <si>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</si>
  <si>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</si>
  <si>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</si>
  <si>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</si>
  <si>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</si>
  <si>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</si>
  <si>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</si>
  <si>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</si>
  <si>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</si>
  <si>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</si>
  <si>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</si>
  <si>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</si>
  <si>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</si>
  <si>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</si>
  <si>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</si>
  <si>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</si>
  <si>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</si>
  <si>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</si>
  <si>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</si>
  <si>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</si>
  <si>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</si>
  <si>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</si>
  <si>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</si>
  <si>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</si>
  <si>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</si>
  <si>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</si>
  <si>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</si>
  <si>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</si>
  <si>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</si>
  <si>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</si>
  <si>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</si>
  <si>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</si>
  <si>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</si>
  <si>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</si>
  <si>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</si>
  <si>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</si>
  <si>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</si>
  <si>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</si>
  <si>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</si>
  <si>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</si>
  <si>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</si>
  <si>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</si>
  <si>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</si>
  <si>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</si>
  <si>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</si>
  <si>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</si>
  <si>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</si>
  <si>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</si>
  <si>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</si>
  <si>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</si>
  <si>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</si>
  <si>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</si>
  <si>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</si>
  <si>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</si>
  <si>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</si>
  <si>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</si>
  <si>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</si>
  <si>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</si>
  <si>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</si>
  <si>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</si>
  <si>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</si>
  <si>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</si>
  <si>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</si>
  <si>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</si>
  <si>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</si>
  <si>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</si>
  <si>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</si>
  <si>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</si>
  <si>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</si>
  <si>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</si>
  <si>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</si>
  <si>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</si>
  <si>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</si>
  <si>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</si>
  <si>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</si>
  <si>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</si>
  <si>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</si>
  <si>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</si>
  <si>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</si>
  <si>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</si>
  <si>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</si>
  <si>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</si>
  <si>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</si>
  <si>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</si>
  <si>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</si>
  <si>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</si>
  <si>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</si>
  <si>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</si>
  <si>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</si>
  <si>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</si>
  <si>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</si>
  <si>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</si>
  <si>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</si>
  <si>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</si>
  <si>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</si>
  <si>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</si>
  <si>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</si>
  <si>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</si>
  <si>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</si>
  <si>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</si>
  <si>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</si>
  <si>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</si>
  <si>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</si>
  <si>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</si>
  <si>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</si>
  <si>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</si>
  <si>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</si>
  <si>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</si>
  <si>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</si>
  <si>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</si>
  <si>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</si>
  <si>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</si>
  <si>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</si>
  <si>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</si>
  <si>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</si>
  <si>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</si>
  <si>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</si>
  <si>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</si>
  <si>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</si>
  <si>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</si>
  <si>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</si>
  <si>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</si>
  <si>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</si>
  <si>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</si>
  <si>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</si>
  <si>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</si>
  <si>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</si>
  <si>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</si>
  <si>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</si>
  <si>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</si>
  <si>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</si>
  <si>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</si>
  <si>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</si>
  <si>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</si>
  <si>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</si>
  <si>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</si>
  <si>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</si>
  <si>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</si>
  <si>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</si>
  <si>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</si>
  <si>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</si>
  <si>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</si>
  <si>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</si>
  <si>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</si>
  <si>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</si>
  <si>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</si>
  <si>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</si>
  <si>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</si>
  <si>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</si>
  <si>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</si>
  <si>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</si>
  <si>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</si>
  <si>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</si>
  <si>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</si>
  <si>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</si>
  <si>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</si>
  <si>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</si>
  <si>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</si>
  <si>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</si>
  <si>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</si>
  <si>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</si>
  <si>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</si>
  <si>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</si>
  <si>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</si>
  <si>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</si>
  <si>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</si>
  <si>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</si>
  <si>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</si>
  <si>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</si>
  <si>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</si>
  <si>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</si>
  <si>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</si>
  <si>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</si>
  <si>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</si>
  <si>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</si>
  <si>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</si>
  <si>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</si>
  <si>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</si>
  <si>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</si>
  <si>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</si>
  <si>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</si>
  <si>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</si>
  <si>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</si>
  <si>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</si>
  <si>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</si>
  <si>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</si>
  <si>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</si>
  <si>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</si>
  <si>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</si>
  <si>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</si>
  <si>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</si>
  <si>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</si>
  <si>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</si>
  <si>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</si>
  <si>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</si>
  <si>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</si>
  <si>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</si>
  <si>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</si>
  <si>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</si>
  <si>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</si>
  <si>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</si>
  <si>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</si>
  <si>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</si>
  <si>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</si>
  <si>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</si>
  <si>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</si>
  <si>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</si>
  <si>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</si>
  <si>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</si>
  <si>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</si>
  <si>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</si>
  <si>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</si>
  <si>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</si>
  <si>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</si>
  <si>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</si>
  <si>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</si>
  <si>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</si>
  <si>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</si>
  <si>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</si>
  <si>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</si>
  <si>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</si>
  <si>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</si>
  <si>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</si>
  <si>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</si>
  <si>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</si>
  <si>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</si>
  <si>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</si>
  <si>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</si>
  <si>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</si>
  <si>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</si>
  <si>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</si>
  <si>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</si>
  <si>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</si>
  <si>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</si>
  <si>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</si>
  <si>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</si>
  <si>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</si>
  <si>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</si>
  <si>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</si>
  <si>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</si>
  <si>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</si>
  <si>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</si>
  <si>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</si>
  <si>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</si>
  <si>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</si>
  <si>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</si>
  <si>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</si>
  <si>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</si>
  <si>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</si>
  <si>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</si>
  <si>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</si>
  <si>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</si>
  <si>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</si>
  <si>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</si>
  <si>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</si>
  <si>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</si>
  <si>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</si>
  <si>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</si>
  <si>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</si>
  <si>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</si>
  <si>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</si>
  <si>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</si>
  <si>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</si>
  <si>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</si>
  <si>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</si>
  <si>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</si>
  <si>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</si>
  <si>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</si>
  <si>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</si>
  <si>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</si>
  <si>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</si>
  <si>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</si>
  <si>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</si>
  <si>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</si>
  <si>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</si>
  <si>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</si>
  <si>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</si>
  <si>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</si>
  <si>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</si>
  <si>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</si>
  <si>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</si>
  <si>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</si>
  <si>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</si>
  <si>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</si>
  <si>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</si>
  <si>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</si>
  <si>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</si>
  <si>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</si>
  <si>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</si>
  <si>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</si>
  <si>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</si>
  <si>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</si>
  <si>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</si>
  <si>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</si>
  <si>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</si>
  <si>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</si>
  <si>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</si>
  <si>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</si>
  <si>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</si>
  <si>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</si>
  <si>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</si>
  <si>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</si>
  <si>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</si>
  <si>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</si>
  <si>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</si>
  <si>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</si>
  <si>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</si>
  <si>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</si>
  <si>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</si>
  <si>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</si>
  <si>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</si>
  <si>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</si>
  <si>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</si>
  <si>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</si>
  <si>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</si>
  <si>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</si>
  <si>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</si>
  <si>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</si>
  <si>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</si>
  <si>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</si>
  <si>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</si>
  <si>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</si>
  <si>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</si>
  <si>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</si>
  <si>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</si>
  <si>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</si>
  <si>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</si>
  <si>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</si>
  <si>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</si>
  <si>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</si>
  <si>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</si>
  <si>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</si>
  <si>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</si>
  <si>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</si>
  <si>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</si>
  <si>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</si>
  <si>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</si>
  <si>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</si>
  <si>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</si>
  <si>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</si>
  <si>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</si>
  <si>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</si>
  <si>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</si>
  <si>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</si>
  <si>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</si>
  <si>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</si>
  <si>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</si>
  <si>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</si>
  <si>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</si>
  <si>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</si>
  <si>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</si>
  <si>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</si>
  <si>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</si>
  <si>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</si>
  <si>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</si>
  <si>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</si>
  <si>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</si>
  <si>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</si>
  <si>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</si>
  <si>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</si>
  <si>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</si>
  <si>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</si>
  <si>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</si>
  <si>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</si>
  <si>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</si>
  <si>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</si>
  <si>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</si>
  <si>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</si>
  <si>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</si>
  <si>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</si>
  <si>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</si>
  <si>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</si>
  <si>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</si>
  <si>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</si>
  <si>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</si>
  <si>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</si>
  <si>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</si>
  <si>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</si>
  <si>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</si>
  <si>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</si>
  <si>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</si>
  <si>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</si>
  <si>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</si>
  <si>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</si>
  <si>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</si>
  <si>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</si>
  <si>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</si>
  <si>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</si>
  <si>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</si>
  <si>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</si>
  <si>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</si>
  <si>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</si>
  <si>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</si>
  <si>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</si>
  <si>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</si>
  <si>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</si>
  <si>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</si>
  <si>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</si>
  <si>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</si>
  <si>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</si>
  <si>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</si>
  <si>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</si>
  <si>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</si>
  <si>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</si>
  <si>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</si>
  <si>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</si>
  <si>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</si>
  <si>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</si>
  <si>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</si>
  <si>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</si>
  <si>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</si>
  <si>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</si>
  <si>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</si>
  <si>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</si>
  <si>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</si>
  <si>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</si>
  <si>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</si>
  <si>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</si>
  <si>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</si>
  <si>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</si>
  <si>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</si>
  <si>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</si>
  <si>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</si>
  <si>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</si>
  <si>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</si>
  <si>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</si>
  <si>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</si>
  <si>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</si>
  <si>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</si>
  <si>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</si>
  <si>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</si>
  <si>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</si>
  <si>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</si>
  <si>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</si>
  <si>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</si>
  <si>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</si>
  <si>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</si>
  <si>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</si>
  <si>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</si>
  <si>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</si>
  <si>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</si>
  <si>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</si>
  <si>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</si>
  <si>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</si>
  <si>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</si>
  <si>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</si>
  <si>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</si>
  <si>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</si>
  <si>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</si>
  <si>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</si>
  <si>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</si>
  <si>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</si>
  <si>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</si>
  <si>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</si>
  <si>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</si>
  <si>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</si>
  <si>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</si>
  <si>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</si>
  <si>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</si>
  <si>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</si>
  <si>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</si>
  <si>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</si>
  <si>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</si>
  <si>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</si>
  <si>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</si>
  <si>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</si>
  <si>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</si>
  <si>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</si>
  <si>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</si>
  <si>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</si>
  <si>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</si>
  <si>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</si>
  <si>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</si>
  <si>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</si>
  <si>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</si>
  <si>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</si>
  <si>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</si>
  <si>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</si>
  <si>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</si>
  <si>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</si>
  <si>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</si>
  <si>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</si>
  <si>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</si>
  <si>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</si>
  <si>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</si>
  <si>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</si>
  <si>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</si>
  <si>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</si>
  <si>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</si>
  <si>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</si>
  <si>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</si>
  <si>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</si>
  <si>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</si>
  <si>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</si>
  <si>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</si>
  <si>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</si>
  <si>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</si>
  <si>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</si>
  <si>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</si>
  <si>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</si>
  <si>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</si>
  <si>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</si>
  <si>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</si>
  <si>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</si>
  <si>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</si>
  <si>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</si>
  <si>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</si>
  <si>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</si>
  <si>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</si>
  <si>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</si>
  <si>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</si>
  <si>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</si>
  <si>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</si>
  <si>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</si>
  <si>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</si>
  <si>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</si>
  <si>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</si>
  <si>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</si>
  <si>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</si>
  <si>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</si>
  <si>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</si>
  <si>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</si>
  <si>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</si>
  <si>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</si>
  <si>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</si>
  <si>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</si>
  <si>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</si>
  <si>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</si>
  <si>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</si>
  <si>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</si>
  <si>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</si>
  <si>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</si>
  <si>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</si>
  <si>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</si>
  <si>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</si>
  <si>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</si>
  <si>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</si>
  <si>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</si>
  <si>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</si>
  <si>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</si>
  <si>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</si>
  <si>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</si>
  <si>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</si>
  <si>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</si>
  <si>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</si>
  <si>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</si>
  <si>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</si>
  <si>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</si>
  <si>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</si>
  <si>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</si>
  <si>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</si>
  <si>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</si>
  <si>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</si>
  <si>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</si>
  <si>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</si>
  <si>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</si>
  <si>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</si>
  <si>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</si>
  <si>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</si>
  <si>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</si>
  <si>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</si>
  <si>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</si>
  <si>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</si>
  <si>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</si>
  <si>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</si>
  <si>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</si>
  <si>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</si>
  <si>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</si>
  <si>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</si>
  <si>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</si>
  <si>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</si>
  <si>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</si>
  <si>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</si>
  <si>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</si>
  <si>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</si>
  <si>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</si>
  <si>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</si>
  <si>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</si>
  <si>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</si>
  <si>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</si>
  <si>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</si>
  <si>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</si>
  <si>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</si>
  <si>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</si>
  <si>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</si>
  <si>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</si>
  <si>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</si>
  <si>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</si>
  <si>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</si>
  <si>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</si>
  <si>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</si>
  <si>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</si>
  <si>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</si>
  <si>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</si>
  <si>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</si>
  <si>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</si>
  <si>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</si>
  <si>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</si>
  <si>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</si>
  <si>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</si>
  <si>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</si>
  <si>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</si>
  <si>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</si>
  <si>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</si>
  <si>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</si>
  <si>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</si>
  <si>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</si>
  <si>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</si>
  <si>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</si>
  <si>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</si>
  <si>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</si>
  <si>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</si>
  <si>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</si>
  <si>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</si>
  <si>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</si>
  <si>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</si>
  <si>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</si>
  <si>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</si>
  <si>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</si>
  <si>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</si>
  <si>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</si>
  <si>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</si>
  <si>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</si>
  <si>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</si>
  <si>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</si>
  <si>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</si>
  <si>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</si>
  <si>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</si>
  <si>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</si>
  <si>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</si>
  <si>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</si>
  <si>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</si>
  <si>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</si>
  <si>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</si>
  <si>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</si>
  <si>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</si>
  <si>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</si>
  <si>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</si>
  <si>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</si>
  <si>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</si>
  <si>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</si>
  <si>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</si>
  <si>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</si>
  <si>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</si>
  <si>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</si>
  <si>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</si>
  <si>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</si>
  <si>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</si>
  <si>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</si>
  <si>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</si>
  <si>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</si>
  <si>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</si>
  <si>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</si>
  <si>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</si>
  <si>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</si>
  <si>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</si>
  <si>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</si>
  <si>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</si>
  <si>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</si>
  <si>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</si>
  <si>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</si>
  <si>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</si>
  <si>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</si>
  <si>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</si>
  <si>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</si>
  <si>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</si>
  <si>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</si>
  <si>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</si>
  <si>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</si>
  <si>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</si>
  <si>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</si>
  <si>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</si>
  <si>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</si>
  <si>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</si>
  <si>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</si>
  <si>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</si>
  <si>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</si>
  <si>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</si>
  <si>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</si>
  <si>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</si>
  <si>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</si>
  <si>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</si>
  <si>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</si>
  <si>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</si>
  <si>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</si>
  <si>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</si>
  <si>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</si>
  <si>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</si>
  <si>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</si>
  <si>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</si>
  <si>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</si>
  <si>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</si>
  <si>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</si>
  <si>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</si>
  <si>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</si>
  <si>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</si>
  <si>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</si>
  <si>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</si>
  <si>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</si>
  <si>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</si>
  <si>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</si>
  <si>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</si>
  <si>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</si>
  <si>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</si>
  <si>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</si>
  <si>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</si>
  <si>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</si>
  <si>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</si>
  <si>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</si>
  <si>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</si>
  <si>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</si>
  <si>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</si>
  <si>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</si>
  <si>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</si>
  <si>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</si>
  <si>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</si>
  <si>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</si>
  <si>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</si>
  <si>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</si>
  <si>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</si>
  <si>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</si>
  <si>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</si>
  <si>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</si>
  <si>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</si>
  <si>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</si>
  <si>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</si>
  <si>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</si>
  <si>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</si>
  <si>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</si>
  <si>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</si>
  <si>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</si>
  <si>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</si>
  <si>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</si>
  <si>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</si>
  <si>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</si>
  <si>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</si>
  <si>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</si>
  <si>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</si>
  <si>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</si>
  <si>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</si>
  <si>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</si>
  <si>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</si>
  <si>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</si>
  <si>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</si>
  <si>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</si>
  <si>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</si>
  <si>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</si>
  <si>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</si>
  <si>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</si>
  <si>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</si>
  <si>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</si>
  <si>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</si>
  <si>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</si>
  <si>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</si>
  <si>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</si>
  <si>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</si>
  <si>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</si>
  <si>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</si>
  <si>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</si>
  <si>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</si>
  <si>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</si>
  <si>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</si>
  <si>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</si>
  <si>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</si>
  <si>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</si>
  <si>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</si>
  <si>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</si>
  <si>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</si>
  <si>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</si>
  <si>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</si>
  <si>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</si>
  <si>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</si>
  <si>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</si>
  <si>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</si>
  <si>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</si>
  <si>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</si>
  <si>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</si>
  <si>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</si>
  <si>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</si>
  <si>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</si>
  <si>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</si>
  <si>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</si>
  <si>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</si>
  <si>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</si>
  <si>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</si>
  <si>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</si>
  <si>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</si>
  <si>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</si>
  <si>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</si>
  <si>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</si>
  <si>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</si>
  <si>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</si>
  <si>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</si>
  <si>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</si>
  <si>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</si>
  <si>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</si>
  <si>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</si>
  <si>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</si>
  <si>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</si>
  <si>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</si>
  <si>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</si>
  <si>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</si>
  <si>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</si>
  <si>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</si>
  <si>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</si>
  <si>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</si>
  <si>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</si>
  <si>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</si>
  <si>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</si>
  <si>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</si>
  <si>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</si>
  <si>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</si>
  <si>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</si>
  <si>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</si>
  <si>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</si>
  <si>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</si>
  <si>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</si>
  <si>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</si>
  <si>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</si>
  <si>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</si>
  <si>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</si>
  <si>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</si>
  <si>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</si>
  <si>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</si>
  <si>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</si>
  <si>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</si>
  <si>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</si>
  <si>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</si>
  <si>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</si>
  <si>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</si>
  <si>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</si>
  <si>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</si>
  <si>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</si>
  <si>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</si>
  <si>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</si>
  <si>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</si>
  <si>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</si>
  <si>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</si>
  <si>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</si>
  <si>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</si>
  <si>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</si>
  <si>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</si>
  <si>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</si>
  <si>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</si>
  <si>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</si>
  <si>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</si>
  <si>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</si>
  <si>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</si>
  <si>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</si>
  <si>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</si>
  <si>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</si>
  <si>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</si>
  <si>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</si>
  <si>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</si>
  <si>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</si>
  <si>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</si>
  <si>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</si>
  <si>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</si>
  <si>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</si>
  <si>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</si>
  <si>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</si>
  <si>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</si>
  <si>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</si>
  <si>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</si>
  <si>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</si>
  <si>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</si>
  <si>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</si>
  <si>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</si>
  <si>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</si>
  <si>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</si>
  <si>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</si>
  <si>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</si>
  <si>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</si>
  <si>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</si>
  <si>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</si>
  <si>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</si>
  <si>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</si>
  <si>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</si>
  <si>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</si>
  <si>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</si>
  <si>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</si>
  <si>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</si>
  <si>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</si>
  <si>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</si>
  <si>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</si>
  <si>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</si>
  <si>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</si>
  <si>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</si>
  <si>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</si>
  <si>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</si>
  <si>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</si>
  <si>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</si>
  <si>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</si>
  <si>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</si>
  <si>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</si>
  <si>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</si>
  <si>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</si>
  <si>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</si>
  <si>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</si>
  <si>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</si>
  <si>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</si>
  <si>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</si>
  <si>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</si>
  <si>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</si>
  <si>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</si>
  <si>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</si>
  <si>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</si>
  <si>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</si>
  <si>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</si>
  <si>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</si>
  <si>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</si>
  <si>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</si>
  <si>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</si>
  <si>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</si>
  <si>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</si>
  <si>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</si>
  <si>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</si>
  <si>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</si>
  <si>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</si>
  <si>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</si>
  <si>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</si>
  <si>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</si>
  <si>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</si>
  <si>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</si>
  <si>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</si>
  <si>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</si>
  <si>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</si>
  <si>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</si>
  <si>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</si>
  <si>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</si>
  <si>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</si>
  <si>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</si>
  <si>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</si>
  <si>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</si>
  <si>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</si>
  <si>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</si>
  <si>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</si>
  <si>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</si>
  <si>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</si>
  <si>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</si>
  <si>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</si>
  <si>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</si>
  <si>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</si>
  <si>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</si>
  <si>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</si>
  <si>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</si>
  <si>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</si>
  <si>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</si>
  <si>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</si>
  <si>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</si>
  <si>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</si>
  <si>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</si>
  <si>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</si>
  <si>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</si>
  <si>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</si>
  <si>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</si>
  <si>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</si>
  <si>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</si>
  <si>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</si>
  <si>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</si>
  <si>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</si>
  <si>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</si>
  <si>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</si>
  <si>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</si>
  <si>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</si>
  <si>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</si>
  <si>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</si>
  <si>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</si>
  <si>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</si>
  <si>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</si>
  <si>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</si>
  <si>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</si>
  <si>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</si>
  <si>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</si>
  <si>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</si>
  <si>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</si>
  <si>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</si>
  <si>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</si>
  <si>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</si>
  <si>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</si>
  <si>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</si>
  <si>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</si>
  <si>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</si>
  <si>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</si>
  <si>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</si>
  <si>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</si>
  <si>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</si>
  <si>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</si>
  <si>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</si>
  <si>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</si>
  <si>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</si>
  <si>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</si>
  <si>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</si>
  <si>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</si>
  <si>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</si>
  <si>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</si>
  <si>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</si>
  <si>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</si>
  <si>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</si>
  <si>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</si>
  <si>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</si>
  <si>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</si>
  <si>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</si>
  <si>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</si>
  <si>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</si>
  <si>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</si>
  <si>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</si>
  <si>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</si>
  <si>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</si>
  <si>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</si>
  <si>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</si>
  <si>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</si>
  <si>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</si>
  <si>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</si>
  <si>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</si>
  <si>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</si>
  <si>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</si>
  <si>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</si>
  <si>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</si>
  <si>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</si>
  <si>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</si>
  <si>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</si>
  <si>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</si>
  <si>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</si>
  <si>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</si>
  <si>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</si>
  <si>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</si>
  <si>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</si>
  <si>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</si>
  <si>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</si>
  <si>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</si>
  <si>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</si>
  <si>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</si>
  <si>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</si>
  <si>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</si>
  <si>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</si>
  <si>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</si>
  <si>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</si>
  <si>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</si>
  <si>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</si>
  <si>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</si>
  <si>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</si>
  <si>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</si>
  <si>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</si>
  <si>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</si>
  <si>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</si>
  <si>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</si>
  <si>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</si>
  <si>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</si>
  <si>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</si>
  <si>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</si>
  <si>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</si>
  <si>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</si>
  <si>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</si>
  <si>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</si>
  <si>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</si>
  <si>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</si>
  <si>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</si>
  <si>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</si>
  <si>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</si>
  <si>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</si>
  <si>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</si>
  <si>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</si>
  <si>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</si>
  <si>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</si>
  <si>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</si>
  <si>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</si>
  <si>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</si>
  <si>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</si>
  <si>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</si>
  <si>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</si>
  <si>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</si>
  <si>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</si>
  <si>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</si>
  <si>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</si>
  <si>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</si>
  <si>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</si>
  <si>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</si>
  <si>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</si>
  <si>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</si>
  <si>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</si>
  <si>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</si>
  <si>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</si>
  <si>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</si>
  <si>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</si>
  <si>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</si>
  <si>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</si>
  <si>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</si>
  <si>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</si>
  <si>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</si>
  <si>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</si>
  <si>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</si>
  <si>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</si>
  <si>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</si>
  <si>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</si>
  <si>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</si>
  <si>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</si>
  <si>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</si>
  <si>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</si>
  <si>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</si>
  <si>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</si>
  <si>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</si>
  <si>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</si>
  <si>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</si>
  <si>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</si>
  <si>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</si>
  <si>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</si>
  <si>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</si>
  <si>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</si>
  <si>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</si>
  <si>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</si>
  <si>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</si>
  <si>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</si>
  <si>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</si>
  <si>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</si>
  <si>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</si>
  <si>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</si>
  <si>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</si>
  <si>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</si>
  <si>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</si>
  <si>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</si>
  <si>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</si>
  <si>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</si>
  <si>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</si>
  <si>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</si>
  <si>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</si>
  <si>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</si>
  <si>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</si>
  <si>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</si>
  <si>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</si>
  <si>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</si>
  <si>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</si>
  <si>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</si>
  <si>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</si>
  <si>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</si>
  <si>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</si>
  <si>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</si>
  <si>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</si>
  <si>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</si>
  <si>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</si>
  <si>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</si>
  <si>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</si>
  <si>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</si>
  <si>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</si>
  <si>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</si>
  <si>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</si>
  <si>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</si>
  <si>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</si>
  <si>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</si>
  <si>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</si>
  <si>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</si>
  <si>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</si>
  <si>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</si>
  <si>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</si>
  <si>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</si>
  <si>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</si>
  <si>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</si>
  <si>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</si>
  <si>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</si>
  <si>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</si>
  <si>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</si>
  <si>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</si>
  <si>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</si>
  <si>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</si>
  <si>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</si>
  <si>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</si>
  <si>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Heavy berth congestion at FKY due to 1 gantry crane.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</si>
  <si>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</si>
  <si>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</si>
  <si>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</si>
  <si>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</si>
  <si>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</si>
  <si>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</si>
  <si>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</si>
  <si>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</si>
  <si>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</si>
  <si>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</si>
  <si>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</si>
  <si>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</si>
  <si>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</si>
  <si>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</si>
  <si>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</si>
  <si>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</si>
  <si>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</si>
  <si>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</si>
  <si>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</si>
  <si>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</si>
  <si>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</si>
  <si>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</si>
  <si>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</si>
  <si>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</si>
  <si>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</si>
  <si>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</si>
  <si>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</si>
  <si>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</si>
  <si>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</si>
  <si>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</si>
  <si>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</si>
  <si>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</si>
  <si>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</si>
  <si>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</si>
  <si>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</si>
  <si>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</si>
  <si>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</si>
  <si>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</si>
  <si>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</si>
  <si>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</si>
  <si>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</si>
  <si>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</si>
  <si>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</si>
  <si>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</si>
  <si>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</si>
  <si>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</si>
  <si>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</si>
  <si>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</si>
  <si>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</si>
  <si>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</si>
  <si>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</si>
  <si>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</si>
  <si>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</si>
  <si>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</si>
  <si>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</si>
  <si>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</si>
  <si>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</si>
  <si>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</si>
  <si>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</si>
  <si>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</si>
  <si>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</si>
  <si>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</si>
  <si>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</si>
  <si>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</si>
  <si>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</si>
  <si>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</si>
  <si>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</si>
  <si>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0030</t>
    <phoneticPr fontId="1"/>
  </si>
  <si>
    <t>0800</t>
    <phoneticPr fontId="1"/>
  </si>
  <si>
    <t>0700</t>
    <phoneticPr fontId="1"/>
  </si>
  <si>
    <t>1100</t>
    <phoneticPr fontId="1"/>
  </si>
  <si>
    <t>1745</t>
    <phoneticPr fontId="1"/>
  </si>
  <si>
    <t>1042</t>
    <phoneticPr fontId="1"/>
  </si>
  <si>
    <t>1112</t>
    <phoneticPr fontId="1"/>
  </si>
  <si>
    <t>2300</t>
    <phoneticPr fontId="1"/>
  </si>
  <si>
    <t>0700</t>
    <phoneticPr fontId="1"/>
  </si>
  <si>
    <t>1500</t>
    <phoneticPr fontId="1"/>
  </si>
  <si>
    <t>1600</t>
    <phoneticPr fontId="1"/>
  </si>
  <si>
    <t>1630</t>
    <phoneticPr fontId="1"/>
  </si>
  <si>
    <t>1900</t>
    <phoneticPr fontId="1"/>
  </si>
  <si>
    <t>1400</t>
    <phoneticPr fontId="1"/>
  </si>
  <si>
    <t>0800</t>
    <phoneticPr fontId="1"/>
  </si>
  <si>
    <t>1530</t>
    <phoneticPr fontId="1"/>
  </si>
  <si>
    <t>2100</t>
    <phoneticPr fontId="1"/>
  </si>
  <si>
    <t>0300</t>
    <phoneticPr fontId="1"/>
  </si>
  <si>
    <t>1700</t>
    <phoneticPr fontId="1"/>
  </si>
  <si>
    <t>0755</t>
    <phoneticPr fontId="1"/>
  </si>
  <si>
    <t>1025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</si>
</sst>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45765.354166666664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45744.354166666664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45748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45748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45749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45749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45747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45748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45748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tabSelected="1" zoomScale="75" zoomScaleNormal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45741.479166666664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9750</v>
      </c>
      <c r="K5" s="268" t="s">
        <v>9751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9752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9753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9754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9741</v>
      </c>
      <c r="G17" s="552">
        <v>45737</v>
      </c>
      <c r="H17" s="553" t="s">
        <v>9760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9773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97" t="s">
        <v>9228</v>
      </c>
      <c r="E22" s="523">
        <v>45740</v>
      </c>
      <c r="F22" s="387" t="s">
        <v>9167</v>
      </c>
      <c r="G22" s="496">
        <v>45741</v>
      </c>
      <c r="H22" s="384" t="s">
        <v>9173</v>
      </c>
      <c r="I22" s="496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 t="s">
        <v>9769</v>
      </c>
      <c r="E23" s="500">
        <v>45742</v>
      </c>
      <c r="F23" s="387" t="s">
        <v>9777</v>
      </c>
      <c r="G23" s="499">
        <v>45742</v>
      </c>
      <c r="H23" s="384" t="s">
        <v>9778</v>
      </c>
      <c r="I23" s="496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 t="s">
        <v>9779</v>
      </c>
      <c r="E24" s="500">
        <v>45742</v>
      </c>
      <c r="F24" s="387" t="s">
        <v>9780</v>
      </c>
      <c r="G24" s="499">
        <v>45742</v>
      </c>
      <c r="H24" s="384" t="s">
        <v>9781</v>
      </c>
      <c r="I24" s="499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9748</v>
      </c>
      <c r="E30" s="514">
        <v>45732</v>
      </c>
      <c r="F30" s="391" t="s">
        <v>9749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9746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9744</v>
      </c>
      <c r="E32" s="517">
        <v>45737</v>
      </c>
      <c r="F32" s="397" t="s">
        <v>9328</v>
      </c>
      <c r="G32" s="518">
        <v>45738</v>
      </c>
      <c r="H32" s="398" t="s">
        <v>9761</v>
      </c>
      <c r="I32" s="518">
        <v>45738</v>
      </c>
      <c r="J32" s="42">
        <f>J31+2</f>
        <v>45738</v>
      </c>
      <c r="K32" s="172" t="s">
        <v>9758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9759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9766</v>
      </c>
      <c r="E35" s="517">
        <v>45740</v>
      </c>
      <c r="F35" s="397" t="s">
        <v>9767</v>
      </c>
      <c r="G35" s="518">
        <v>45740</v>
      </c>
      <c r="H35" s="398" t="s">
        <v>9768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50" t="s">
        <v>1313</v>
      </c>
      <c r="D36" s="397" t="s">
        <v>9771</v>
      </c>
      <c r="E36" s="517">
        <v>45741</v>
      </c>
      <c r="F36" s="397" t="s">
        <v>9770</v>
      </c>
      <c r="G36" s="518">
        <v>45713</v>
      </c>
      <c r="H36" s="398" t="s">
        <v>9772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 t="s">
        <v>9782</v>
      </c>
      <c r="E37" s="497">
        <v>45742</v>
      </c>
      <c r="F37" s="387" t="s">
        <v>9783</v>
      </c>
      <c r="G37" s="496">
        <v>45742</v>
      </c>
      <c r="H37" s="384" t="s">
        <v>9782</v>
      </c>
      <c r="I37" s="496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9784</v>
      </c>
      <c r="E38" s="497">
        <v>45742</v>
      </c>
      <c r="F38" s="387" t="s">
        <v>9779</v>
      </c>
      <c r="G38" s="496">
        <v>45742</v>
      </c>
      <c r="H38" s="384" t="s">
        <v>9785</v>
      </c>
      <c r="I38" s="496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 t="s">
        <v>9786</v>
      </c>
      <c r="E39" s="504">
        <v>45743</v>
      </c>
      <c r="F39" s="480"/>
      <c r="G39" s="503"/>
      <c r="H39" s="384"/>
      <c r="I39" s="496"/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H12" sqref="H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45741.479166666664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9756</v>
      </c>
      <c r="G5" s="520">
        <v>45738</v>
      </c>
      <c r="H5" s="403" t="s">
        <v>9703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9774</v>
      </c>
      <c r="E8" s="523">
        <v>45740</v>
      </c>
      <c r="F8" s="397" t="s">
        <v>9775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9788</v>
      </c>
      <c r="G9" s="524">
        <v>45741</v>
      </c>
      <c r="H9" s="422" t="s">
        <v>9789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9781</v>
      </c>
      <c r="E10" s="497">
        <v>45741</v>
      </c>
      <c r="F10" s="387" t="s">
        <v>9778</v>
      </c>
      <c r="G10" s="497">
        <v>45742</v>
      </c>
      <c r="H10" s="387" t="s">
        <v>9787</v>
      </c>
      <c r="I10" s="496">
        <v>45742</v>
      </c>
      <c r="J10" s="42">
        <f>J8+1</f>
        <v>45737</v>
      </c>
      <c r="K10" s="163" t="s">
        <v>9755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 t="s">
        <v>9781</v>
      </c>
      <c r="E11" s="504">
        <v>45742</v>
      </c>
      <c r="F11" s="387"/>
      <c r="G11" s="504">
        <v>45743</v>
      </c>
      <c r="H11" s="387"/>
      <c r="I11" s="496"/>
      <c r="J11" s="42">
        <f>J10</f>
        <v>45737</v>
      </c>
      <c r="K11" s="255" t="s">
        <v>9701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45738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9709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9726</v>
      </c>
      <c r="E21" s="523">
        <v>45734</v>
      </c>
      <c r="F21" s="397" t="s">
        <v>9725</v>
      </c>
      <c r="G21" s="518">
        <v>45734</v>
      </c>
      <c r="H21" s="398" t="s">
        <v>9724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9732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9739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9720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9742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9703</v>
      </c>
      <c r="G32" s="518">
        <v>45730</v>
      </c>
      <c r="H32" s="398" t="s">
        <v>9705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9714</v>
      </c>
      <c r="E35" s="517">
        <v>45732</v>
      </c>
      <c r="F35" s="397" t="s">
        <v>9715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9716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9727</v>
      </c>
      <c r="E36" s="517">
        <v>45734</v>
      </c>
      <c r="F36" s="397" t="s">
        <v>9728</v>
      </c>
      <c r="G36" s="518">
        <v>45734</v>
      </c>
      <c r="H36" s="398" t="s">
        <v>9729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9740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9736</v>
      </c>
      <c r="E39" s="524">
        <v>45737</v>
      </c>
      <c r="F39" s="422" t="s">
        <v>9735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9090</v>
      </c>
      <c r="E43" s="544">
        <v>45740</v>
      </c>
      <c r="F43" s="564" t="s">
        <v>9173</v>
      </c>
      <c r="G43" s="567">
        <v>45741</v>
      </c>
      <c r="H43" s="394" t="s">
        <v>9776</v>
      </c>
      <c r="I43" s="567">
        <v>45741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9730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9711</v>
      </c>
      <c r="G8" s="523">
        <v>45731</v>
      </c>
      <c r="H8" s="397" t="s">
        <v>9712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9713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9718</v>
      </c>
      <c r="E10" s="524">
        <v>45732</v>
      </c>
      <c r="F10" s="397" t="s">
        <v>9717</v>
      </c>
      <c r="G10" s="524">
        <v>45733</v>
      </c>
      <c r="H10" s="397" t="s">
        <v>9719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9722</v>
      </c>
      <c r="E11" s="524">
        <v>45733</v>
      </c>
      <c r="F11" s="422" t="s">
        <v>9721</v>
      </c>
      <c r="G11" s="524">
        <v>45734</v>
      </c>
      <c r="H11" s="422" t="s">
        <v>9723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9737</v>
      </c>
      <c r="G12" s="517">
        <v>45734</v>
      </c>
      <c r="H12" s="397" t="s">
        <v>9738</v>
      </c>
      <c r="I12" s="518">
        <v>45735</v>
      </c>
      <c r="J12" s="42">
        <f>J8+1</f>
        <v>45730</v>
      </c>
      <c r="K12" s="163" t="s">
        <v>9731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9762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9707</v>
      </c>
      <c r="E27" s="539">
        <v>45731</v>
      </c>
      <c r="F27" s="414" t="s">
        <v>9708</v>
      </c>
      <c r="G27" s="540">
        <v>45731</v>
      </c>
      <c r="H27" s="413" t="s">
        <v>9710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9733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9734</v>
      </c>
      <c r="E44" s="517">
        <v>45735</v>
      </c>
      <c r="F44" s="397" t="s">
        <v>9747</v>
      </c>
      <c r="G44" s="518">
        <v>45735</v>
      </c>
      <c r="H44" s="398" t="s">
        <v>9743</v>
      </c>
      <c r="I44" s="518">
        <v>45736</v>
      </c>
      <c r="J44" s="42">
        <f>J43+1</f>
        <v>45735</v>
      </c>
      <c r="K44" s="163" t="s">
        <v>9764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9745</v>
      </c>
      <c r="E45" s="545">
        <v>45737</v>
      </c>
      <c r="F45" s="399" t="s">
        <v>9757</v>
      </c>
      <c r="G45" s="538">
        <v>45738</v>
      </c>
      <c r="H45" s="418" t="s">
        <v>9763</v>
      </c>
      <c r="I45" s="538">
        <v>45738</v>
      </c>
      <c r="J45" s="76">
        <f>J44+3</f>
        <v>45738</v>
      </c>
      <c r="K45" s="590" t="s">
        <v>9765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9702</v>
      </c>
      <c r="E45" s="545">
        <v>45730</v>
      </c>
      <c r="F45" s="399" t="s">
        <v>9704</v>
      </c>
      <c r="G45" s="538">
        <v>45730</v>
      </c>
      <c r="H45" s="418" t="s">
        <v>9706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2025-03-25T02:11:32Z</cp:lastPrinted>
  <dcterms:created xsi:type="dcterms:W3CDTF">1997-01-08T22:48:59Z</dcterms:created>
  <dcterms:modified xsi:type="dcterms:W3CDTF">2025-03-25T02:36:03Z</dcterms:modified>
</cp:coreProperties>
</file>