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DEEEDD9-6D8E-4C61-A51B-26EBA26F5006}" xr6:coauthVersionLast="47" xr6:coauthVersionMax="47" xr10:uidLastSave="{00000000-0000-0000-0000-000000000000}"/>
  <bookViews>
    <workbookView xWindow="-110" yWindow="-110" windowWidth="19420" windowHeight="11500" tabRatio="801" firstSheet="2" activeTab="2" xr2:uid="{00000000-000D-0000-FFFF-FFFF00000000}"/>
  </bookViews>
  <sheets>
    <sheet name="WK23・2025" sheetId="571" state="hidden" r:id="rId1"/>
    <sheet name="WK22・2025" sheetId="570" state="hidden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38" i="569" s="1"/>
  <c r="J39" i="569" s="1"/>
  <c r="J40" i="569" s="1"/>
  <c r="J41" i="569" s="1"/>
  <c r="J28" i="569"/>
  <c r="B28" i="569"/>
  <c r="B27" i="569"/>
  <c r="J21" i="569"/>
  <c r="J22" i="569" s="1"/>
  <c r="J15" i="569"/>
  <c r="J8" i="569"/>
  <c r="J9" i="569" s="1"/>
  <c r="J10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3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<sst xmlns="http://schemas.openxmlformats.org/spreadsheetml/2006/main" count="19992" uniqueCount="10026">
  <si>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</si>
  <si>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</si>
  <si>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</si>
  <si>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</si>
  <si>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</si>
  <si>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</si>
  <si>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</si>
  <si>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</si>
  <si>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</si>
  <si>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</si>
  <si>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</si>
  <si>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</si>
  <si>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</si>
  <si>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</si>
  <si>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</si>
  <si>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</si>
  <si>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</si>
  <si>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</si>
  <si>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</si>
  <si>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</si>
  <si>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</si>
  <si>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</si>
  <si>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</si>
  <si>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</si>
  <si>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</si>
  <si>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</si>
  <si>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</si>
  <si>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</si>
  <si>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</si>
  <si>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</si>
  <si>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</si>
  <si>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</si>
  <si>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</si>
  <si>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</si>
  <si>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</si>
  <si>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</si>
  <si>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</si>
  <si>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</si>
  <si>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</si>
  <si>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</si>
  <si>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</si>
  <si>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</si>
  <si>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</si>
  <si>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</si>
  <si>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</si>
  <si>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</si>
  <si>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</si>
  <si>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</si>
  <si>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</si>
  <si>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</si>
  <si>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</si>
  <si>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</si>
  <si>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</si>
  <si>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</si>
  <si>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</si>
  <si>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</si>
  <si>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</si>
  <si>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</si>
  <si>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</si>
  <si>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</si>
  <si>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</si>
  <si>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</si>
  <si>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</si>
  <si>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</si>
  <si>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</si>
  <si>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</si>
  <si>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</si>
  <si>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</si>
  <si>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</si>
  <si>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</si>
  <si>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</si>
  <si>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</si>
  <si>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</si>
  <si>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</si>
  <si>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</si>
  <si>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</si>
  <si>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</si>
  <si>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</si>
  <si>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</si>
  <si>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</si>
  <si>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</si>
  <si>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</si>
  <si>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</si>
  <si>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</si>
  <si>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</si>
  <si>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</si>
  <si>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</si>
  <si>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</si>
  <si>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</si>
  <si>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</si>
  <si>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</si>
  <si>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</si>
  <si>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</si>
  <si>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</si>
  <si>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</si>
  <si>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</si>
  <si>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</si>
  <si>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</si>
  <si>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</si>
  <si>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</si>
  <si>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</si>
  <si>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</si>
  <si>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</si>
  <si>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</si>
  <si>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</si>
  <si>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</si>
  <si>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</si>
  <si>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</si>
  <si>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</si>
  <si>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</si>
  <si>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</si>
  <si>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</si>
  <si>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</si>
  <si>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</si>
  <si>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</si>
  <si>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</si>
  <si>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</si>
  <si>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</si>
  <si>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</si>
  <si>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</si>
  <si>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</si>
  <si>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</si>
  <si>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</si>
  <si>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</si>
  <si>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</si>
  <si>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</si>
  <si>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</si>
  <si>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</si>
  <si>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</si>
  <si>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</si>
  <si>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</si>
  <si>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</si>
  <si>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</si>
  <si>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</si>
  <si>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</si>
  <si>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</si>
  <si>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</si>
  <si>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</si>
  <si>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</si>
  <si>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</si>
  <si>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</si>
  <si>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</si>
  <si>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</si>
  <si>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</si>
  <si>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</si>
  <si>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</si>
  <si>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</si>
  <si>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</si>
  <si>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</si>
  <si>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</si>
  <si>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</si>
  <si>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</si>
  <si>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</si>
  <si>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</si>
  <si>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</si>
  <si>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</si>
  <si>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</si>
  <si>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</si>
  <si>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</si>
  <si>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</si>
  <si>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</si>
  <si>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</si>
  <si>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</si>
  <si>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</si>
  <si>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</si>
  <si>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</si>
  <si>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</si>
  <si>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</si>
  <si>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</si>
  <si>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</si>
  <si>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</si>
  <si>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</si>
  <si>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</si>
  <si>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</si>
  <si>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</si>
  <si>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</si>
  <si>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</si>
  <si>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</si>
  <si>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</si>
  <si>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</si>
  <si>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</si>
  <si>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</si>
  <si>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</si>
  <si>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</si>
  <si>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</si>
  <si>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</si>
  <si>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</si>
  <si>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</si>
  <si>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</si>
  <si>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</si>
  <si>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</si>
  <si>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</si>
  <si>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</si>
  <si>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</si>
  <si>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</si>
  <si>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</si>
  <si>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</si>
  <si>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</si>
  <si>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</si>
  <si>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</si>
  <si>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</si>
  <si>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</si>
  <si>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</si>
  <si>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</si>
  <si>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</si>
  <si>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</si>
  <si>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</si>
  <si>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</si>
  <si>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</si>
  <si>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</si>
  <si>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</si>
  <si>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</si>
  <si>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</si>
  <si>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</si>
  <si>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</si>
  <si>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</si>
  <si>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</si>
  <si>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</si>
  <si>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</si>
  <si>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</si>
  <si>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</si>
  <si>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</si>
  <si>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</si>
  <si>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</si>
  <si>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</si>
  <si>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</si>
  <si>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</si>
  <si>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</si>
  <si>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</si>
  <si>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</si>
  <si>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</si>
  <si>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</si>
  <si>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</si>
  <si>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</si>
  <si>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</si>
  <si>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</si>
  <si>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</si>
  <si>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</si>
  <si>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</si>
  <si>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</si>
  <si>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</si>
  <si>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</si>
  <si>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</si>
  <si>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</si>
  <si>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</si>
  <si>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</si>
  <si>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</si>
  <si>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</si>
  <si>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</si>
  <si>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</si>
  <si>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</si>
  <si>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</si>
  <si>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</si>
  <si>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</si>
  <si>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</si>
  <si>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</si>
  <si>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</si>
  <si>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</si>
  <si>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</si>
  <si>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</si>
  <si>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</si>
  <si>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</si>
  <si>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</si>
  <si>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</si>
  <si>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</si>
  <si>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</si>
  <si>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</si>
  <si>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</si>
  <si>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</si>
  <si>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</si>
  <si>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</si>
  <si>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</si>
  <si>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</si>
  <si>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</si>
  <si>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</si>
  <si>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</si>
  <si>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</si>
  <si>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</si>
  <si>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</si>
  <si>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</si>
  <si>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</si>
  <si>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</si>
  <si>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</si>
  <si>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</si>
  <si>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</si>
  <si>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</si>
  <si>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</si>
  <si>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</si>
  <si>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</si>
  <si>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</si>
  <si>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</si>
  <si>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</si>
  <si>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</si>
  <si>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</si>
  <si>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</si>
  <si>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</si>
  <si>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</si>
  <si>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</si>
  <si>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</si>
  <si>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</si>
  <si>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</si>
  <si>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</si>
  <si>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</si>
  <si>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</si>
  <si>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</si>
  <si>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</si>
  <si>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</si>
  <si>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</si>
  <si>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</si>
  <si>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</si>
  <si>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</si>
  <si>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</si>
  <si>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</si>
  <si>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</si>
  <si>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</si>
  <si>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</si>
  <si>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</si>
  <si>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</si>
  <si>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</si>
  <si>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</si>
  <si>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</si>
  <si>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</si>
  <si>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</si>
  <si>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</si>
  <si>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</si>
  <si>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</si>
  <si>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</si>
  <si>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</si>
  <si>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</si>
  <si>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</si>
  <si>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</si>
  <si>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</si>
  <si>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</si>
  <si>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</si>
  <si>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</si>
  <si>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</si>
  <si>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</si>
  <si>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</si>
  <si>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</si>
  <si>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</si>
  <si>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</si>
  <si>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</si>
  <si>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</si>
  <si>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</si>
  <si>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</si>
  <si>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</si>
  <si>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</si>
  <si>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</si>
  <si>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</si>
  <si>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</si>
  <si>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</si>
  <si>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</si>
  <si>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</si>
  <si>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</si>
  <si>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</si>
  <si>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</si>
  <si>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</si>
  <si>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</si>
  <si>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</si>
  <si>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</si>
  <si>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</si>
  <si>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</si>
  <si>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</si>
  <si>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</si>
  <si>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</si>
  <si>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</si>
  <si>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</si>
  <si>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</si>
  <si>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</si>
  <si>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</si>
  <si>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</si>
  <si>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</si>
  <si>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</si>
  <si>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</si>
  <si>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</si>
  <si>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</si>
  <si>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</si>
  <si>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</si>
  <si>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</si>
  <si>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</si>
  <si>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</si>
  <si>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</si>
  <si>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</si>
  <si>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</si>
  <si>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</si>
  <si>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</si>
  <si>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</si>
  <si>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</si>
  <si>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</si>
  <si>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</si>
  <si>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</si>
  <si>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</si>
  <si>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</si>
  <si>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</si>
  <si>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</si>
  <si>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</si>
  <si>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</si>
  <si>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</si>
  <si>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</si>
  <si>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</si>
  <si>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</si>
  <si>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</si>
  <si>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</si>
  <si>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</si>
  <si>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</si>
  <si>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</si>
  <si>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</si>
  <si>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</si>
  <si>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</si>
  <si>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</si>
  <si>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</si>
  <si>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</si>
  <si>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</si>
  <si>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</si>
  <si>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</si>
  <si>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</si>
  <si>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</si>
  <si>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</si>
  <si>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</si>
  <si>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</si>
  <si>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</si>
  <si>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</si>
  <si>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</si>
  <si>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</si>
  <si>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</si>
  <si>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</si>
  <si>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</si>
  <si>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</si>
  <si>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</si>
  <si>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</si>
  <si>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</si>
  <si>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</si>
  <si>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</si>
  <si>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</si>
  <si>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</si>
  <si>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</si>
  <si>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</si>
  <si>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</si>
  <si>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</si>
  <si>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</si>
  <si>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</si>
  <si>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</si>
  <si>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</si>
  <si>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</si>
  <si>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</si>
  <si>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</si>
  <si>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</si>
  <si>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</si>
  <si>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</si>
  <si>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</si>
  <si>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</si>
  <si>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</si>
  <si>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</si>
  <si>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</si>
  <si>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</si>
  <si>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</si>
  <si>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</si>
  <si>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</si>
  <si>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</si>
  <si>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</si>
  <si>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</si>
  <si>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</si>
  <si>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</si>
  <si>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</si>
  <si>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</si>
  <si>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</si>
  <si>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</si>
  <si>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</si>
  <si>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</si>
  <si>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</si>
  <si>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</si>
  <si>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</si>
  <si>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</si>
  <si>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</si>
  <si>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</si>
  <si>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</si>
  <si>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</si>
  <si>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</si>
  <si>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</si>
  <si>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</si>
  <si>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</si>
  <si>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</si>
  <si>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</si>
  <si>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</si>
  <si>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</si>
  <si>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</si>
  <si>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</si>
  <si>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</si>
  <si>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</si>
  <si>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</si>
  <si>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</si>
  <si>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</si>
  <si>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</si>
  <si>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</si>
  <si>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</si>
  <si>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</si>
  <si>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</si>
  <si>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</si>
  <si>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</si>
  <si>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</si>
  <si>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</si>
  <si>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</si>
  <si>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</si>
  <si>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</si>
  <si>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</si>
  <si>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</si>
  <si>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</si>
  <si>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</si>
  <si>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</si>
  <si>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</si>
  <si>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</si>
  <si>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</si>
  <si>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</si>
  <si>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</si>
  <si>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</si>
  <si>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</si>
  <si>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</si>
  <si>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</si>
  <si>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</si>
  <si>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</si>
  <si>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</si>
  <si>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</si>
  <si>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</si>
  <si>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</si>
  <si>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</si>
  <si>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</si>
  <si>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</si>
  <si>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</si>
  <si>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</si>
  <si>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</si>
  <si>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</si>
  <si>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</si>
  <si>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</si>
  <si>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</si>
  <si>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</si>
  <si>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</si>
  <si>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</si>
  <si>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</si>
  <si>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</si>
  <si>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</si>
  <si>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</si>
  <si>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</si>
  <si>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</si>
  <si>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</si>
  <si>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</si>
  <si>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</si>
  <si>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</si>
  <si>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</si>
  <si>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</si>
  <si>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</si>
  <si>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</si>
  <si>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</si>
  <si>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</si>
  <si>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</si>
  <si>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</si>
  <si>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</si>
  <si>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</si>
  <si>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</si>
  <si>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</si>
  <si>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</si>
  <si>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</si>
  <si>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</si>
  <si>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</si>
  <si>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</si>
  <si>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</si>
  <si>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</si>
  <si>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</si>
  <si>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</si>
  <si>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</si>
  <si>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</si>
  <si>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</si>
  <si>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</si>
  <si>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</si>
  <si>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</si>
  <si>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</si>
  <si>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</si>
  <si>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</si>
  <si>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</si>
  <si>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</si>
  <si>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</si>
  <si>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</si>
  <si>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</si>
  <si>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</si>
  <si>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</si>
  <si>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</si>
  <si>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</si>
  <si>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</si>
  <si>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</si>
  <si>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</si>
  <si>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</si>
  <si>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</si>
  <si>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</si>
  <si>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</si>
  <si>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</si>
  <si>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</si>
  <si>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</si>
  <si>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</si>
  <si>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</si>
  <si>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</si>
  <si>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</si>
  <si>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</si>
  <si>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</si>
  <si>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</si>
  <si>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</si>
  <si>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</si>
  <si>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</si>
  <si>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</si>
  <si>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</si>
  <si>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</si>
  <si>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</si>
  <si>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</si>
  <si>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</si>
  <si>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</si>
  <si>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</si>
  <si>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</si>
  <si>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</si>
  <si>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</si>
  <si>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</si>
  <si>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</si>
  <si>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</si>
  <si>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</si>
  <si>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</si>
  <si>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</si>
  <si>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</si>
  <si>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</si>
  <si>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</si>
  <si>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</si>
  <si>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</si>
  <si>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</si>
  <si>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</si>
  <si>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</si>
  <si>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</si>
  <si>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</si>
  <si>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</si>
  <si>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</si>
  <si>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</si>
  <si>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</si>
  <si>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</si>
  <si>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</si>
  <si>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</si>
  <si>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</si>
  <si>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</si>
  <si>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</si>
  <si>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</si>
  <si>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</si>
  <si>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</si>
  <si>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</si>
  <si>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</si>
  <si>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</si>
  <si>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</si>
  <si>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</si>
  <si>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</si>
  <si>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</si>
  <si>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</si>
  <si>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</si>
  <si>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</si>
  <si>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</si>
  <si>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</si>
  <si>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</si>
  <si>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</si>
  <si>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</si>
  <si>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</si>
  <si>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</si>
  <si>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</si>
  <si>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</si>
  <si>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</si>
  <si>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</si>
  <si>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</si>
  <si>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</si>
  <si>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</si>
  <si>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</si>
  <si>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</si>
  <si>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</si>
  <si>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</si>
  <si>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</si>
  <si>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</si>
  <si>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</si>
  <si>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</si>
  <si>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</si>
  <si>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</si>
  <si>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</si>
  <si>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</si>
  <si>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</si>
  <si>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</si>
  <si>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</si>
  <si>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</si>
  <si>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</si>
  <si>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</si>
  <si>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</si>
  <si>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</si>
  <si>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</si>
  <si>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</si>
  <si>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</si>
  <si>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</si>
  <si>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</si>
  <si>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</si>
  <si>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</si>
  <si>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</si>
  <si>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</si>
  <si>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</si>
  <si>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</si>
  <si>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</si>
  <si>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</si>
  <si>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</si>
  <si>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</si>
  <si>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</si>
  <si>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</si>
  <si>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</si>
  <si>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</si>
  <si>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</si>
  <si>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</si>
  <si>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</si>
  <si>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</si>
  <si>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</si>
  <si>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</si>
  <si>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</si>
  <si>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</si>
  <si>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</si>
  <si>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</si>
  <si>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</si>
  <si>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</si>
  <si>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</si>
  <si>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</si>
  <si>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</si>
  <si>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</si>
  <si>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</si>
  <si>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</si>
  <si>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</si>
  <si>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</si>
  <si>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</si>
  <si>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</si>
  <si>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</si>
  <si>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</si>
  <si>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</si>
  <si>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</si>
  <si>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</si>
  <si>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</si>
  <si>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</si>
  <si>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</si>
  <si>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</si>
  <si>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</si>
  <si>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</si>
  <si>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</si>
  <si>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</si>
  <si>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</si>
  <si>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</si>
  <si>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</si>
  <si>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</si>
  <si>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</si>
  <si>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</si>
  <si>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</si>
  <si>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</si>
  <si>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</si>
  <si>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</si>
  <si>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</si>
  <si>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</si>
  <si>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</si>
  <si>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</si>
  <si>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</si>
  <si>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</si>
  <si>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</si>
  <si>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</si>
  <si>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</si>
  <si>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</si>
  <si>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</si>
  <si>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</si>
  <si>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</si>
  <si>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</si>
  <si>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</si>
  <si>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</si>
  <si>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</si>
  <si>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</si>
  <si>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</si>
  <si>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</si>
  <si>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</si>
  <si>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</si>
  <si>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</si>
  <si>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</si>
  <si>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</si>
  <si>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</si>
  <si>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</si>
  <si>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</si>
  <si>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</si>
  <si>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</si>
  <si>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</si>
  <si>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</si>
  <si>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</si>
  <si>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</si>
  <si>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</si>
  <si>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</si>
  <si>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</si>
  <si>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</si>
  <si>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</si>
  <si>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</si>
  <si>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</si>
  <si>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</si>
  <si>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</si>
  <si>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</si>
  <si>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</si>
  <si>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</si>
  <si>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</si>
  <si>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</si>
  <si>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</si>
  <si>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</si>
  <si>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</si>
  <si>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</si>
  <si>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</si>
  <si>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</si>
  <si>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</si>
  <si>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</si>
  <si>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</si>
  <si>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</si>
  <si>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</si>
  <si>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</si>
  <si>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</si>
  <si>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</si>
  <si>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</si>
  <si>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</si>
  <si>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</si>
  <si>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</si>
  <si>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</si>
  <si>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</si>
  <si>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</si>
  <si>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</si>
  <si>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</si>
  <si>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</si>
  <si>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</si>
  <si>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</si>
  <si>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</si>
  <si>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</si>
  <si>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</si>
  <si>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</si>
  <si>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</si>
  <si>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</si>
  <si>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</si>
  <si>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</si>
  <si>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</si>
  <si>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</si>
  <si>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</si>
  <si>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</si>
  <si>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</si>
  <si>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</si>
  <si>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</si>
  <si>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</si>
  <si>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</si>
  <si>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</si>
  <si>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</si>
  <si>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</si>
  <si>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</si>
  <si>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</si>
  <si>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</si>
  <si>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</si>
  <si>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</si>
  <si>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</si>
  <si>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</si>
  <si>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</si>
  <si>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</si>
  <si>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</si>
  <si>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</si>
  <si>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</si>
  <si>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</si>
  <si>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</si>
  <si>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</si>
  <si>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</si>
  <si>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</si>
  <si>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</si>
  <si>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</si>
  <si>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</si>
  <si>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</si>
  <si>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</si>
  <si>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</si>
  <si>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</si>
  <si>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</si>
  <si>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</si>
  <si>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</si>
  <si>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</si>
  <si>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</si>
  <si>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</si>
  <si>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</si>
  <si>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</si>
  <si>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</si>
  <si>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</si>
  <si>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</si>
  <si>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</si>
  <si>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</si>
  <si>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</si>
  <si>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</si>
  <si>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</si>
  <si>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</si>
  <si>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</si>
  <si>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</si>
  <si>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</si>
  <si>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</si>
  <si>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</si>
  <si>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</si>
  <si>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</si>
  <si>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</si>
  <si>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</si>
  <si>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</si>
  <si>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</si>
  <si>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</si>
  <si>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</si>
  <si>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</si>
  <si>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</si>
  <si>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</si>
  <si>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</si>
  <si>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</si>
  <si>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</si>
  <si>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</si>
  <si>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</si>
  <si>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</si>
  <si>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</si>
  <si>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</si>
  <si>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</si>
  <si>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</si>
  <si>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</si>
  <si>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</si>
  <si>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</si>
  <si>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</si>
  <si>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</si>
  <si>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</si>
  <si>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</si>
  <si>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</si>
  <si>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</si>
  <si>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</si>
  <si>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</si>
  <si>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</si>
  <si>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</si>
  <si>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</si>
  <si>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</si>
  <si>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</si>
  <si>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</si>
  <si>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</si>
  <si>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</si>
  <si>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</si>
  <si>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</si>
  <si>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</si>
  <si>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</si>
  <si>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</si>
  <si>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</si>
  <si>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</si>
  <si>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</si>
  <si>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</si>
  <si>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</si>
  <si>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</si>
  <si>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</si>
  <si>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</si>
  <si>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</si>
  <si>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</si>
  <si>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</si>
  <si>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</si>
  <si>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</si>
  <si>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</si>
  <si>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</si>
  <si>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</si>
  <si>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</si>
  <si>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</si>
  <si>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</si>
  <si>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</si>
  <si>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</si>
  <si>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</si>
  <si>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</si>
  <si>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</si>
  <si>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</si>
  <si>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</si>
  <si>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</si>
  <si>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</si>
  <si>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</si>
  <si>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</si>
  <si>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</si>
  <si>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</si>
  <si>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</si>
  <si>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</si>
  <si>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</si>
  <si>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</si>
  <si>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</si>
  <si>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</si>
  <si>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</si>
  <si>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</si>
  <si>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</si>
  <si>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</si>
  <si>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</si>
  <si>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</si>
  <si>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</si>
  <si>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</si>
  <si>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</si>
  <si>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</si>
  <si>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</si>
  <si>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</si>
  <si>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</si>
  <si>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</si>
  <si>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</si>
  <si>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</si>
  <si>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</si>
  <si>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</si>
  <si>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</si>
  <si>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</si>
  <si>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</si>
  <si>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</si>
  <si>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</si>
  <si>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</si>
  <si>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</si>
  <si>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</si>
  <si>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</si>
  <si>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</si>
  <si>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</si>
  <si>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</si>
  <si>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</si>
  <si>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</si>
  <si>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</si>
  <si>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</si>
  <si>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</si>
  <si>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</si>
  <si>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</si>
  <si>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</si>
  <si>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</si>
  <si>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</si>
  <si>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</si>
  <si>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</si>
  <si>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</si>
  <si>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</si>
  <si>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</si>
  <si>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</si>
  <si>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</si>
  <si>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</si>
  <si>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</si>
  <si>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</si>
  <si>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</si>
  <si>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</si>
  <si>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</si>
  <si>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</si>
  <si>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</si>
  <si>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</si>
  <si>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</si>
  <si>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</si>
  <si>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</si>
  <si>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</si>
  <si>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</si>
  <si>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</si>
  <si>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</si>
  <si>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</si>
  <si>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</si>
  <si>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</si>
  <si>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</si>
  <si>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</si>
  <si>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</si>
  <si>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</si>
  <si>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</si>
  <si>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</si>
  <si>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</si>
  <si>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</si>
  <si>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</si>
  <si>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</si>
  <si>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</si>
  <si>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</si>
  <si>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</si>
  <si>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</si>
  <si>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</si>
  <si>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</si>
  <si>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</si>
  <si>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</si>
  <si>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</si>
  <si>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</si>
  <si>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</si>
  <si>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</si>
  <si>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</si>
  <si>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</si>
  <si>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</si>
  <si>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</si>
  <si>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</si>
  <si>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</si>
  <si>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</si>
  <si>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</si>
  <si>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</si>
  <si>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</si>
  <si>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</si>
  <si>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</si>
  <si>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</si>
  <si>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</si>
  <si>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</si>
  <si>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</si>
  <si>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</si>
  <si>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</si>
  <si>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</si>
  <si>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</si>
  <si>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</si>
  <si>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</si>
  <si>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</si>
  <si>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</si>
  <si>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</si>
  <si>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</si>
  <si>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</si>
  <si>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</si>
  <si>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</si>
  <si>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</si>
  <si>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</si>
  <si>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</si>
  <si>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</si>
  <si>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</si>
  <si>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</si>
  <si>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</si>
  <si>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</si>
  <si>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</si>
  <si>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</si>
  <si>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</si>
  <si>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</si>
  <si>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</si>
  <si>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</si>
  <si>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</si>
  <si>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</si>
  <si>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</si>
  <si>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</si>
  <si>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</si>
  <si>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</si>
  <si>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</si>
  <si>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</si>
  <si>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</si>
  <si>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</si>
  <si>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</si>
  <si>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</si>
  <si>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</si>
  <si>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</si>
  <si>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</si>
  <si>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</si>
  <si>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</si>
  <si>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</si>
  <si>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</si>
  <si>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</si>
  <si>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</si>
  <si>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</si>
  <si>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</si>
  <si>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</si>
  <si>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</si>
  <si>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</si>
  <si>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</si>
  <si>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</si>
  <si>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</si>
  <si>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</si>
  <si>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</si>
  <si>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</si>
  <si>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</si>
  <si>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</si>
  <si>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</si>
  <si>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</si>
  <si>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</si>
  <si>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</si>
  <si>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</si>
  <si>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</si>
  <si>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</si>
  <si>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</si>
  <si>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</si>
  <si>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</si>
  <si>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</si>
  <si>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</si>
  <si>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</si>
  <si>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</si>
  <si>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</si>
  <si>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</si>
  <si>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</si>
  <si>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</si>
  <si>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</si>
  <si>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</si>
  <si>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</si>
  <si>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</si>
  <si>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</si>
  <si>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</si>
  <si>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</si>
  <si>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</si>
  <si>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</si>
  <si>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</si>
  <si>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</si>
  <si>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</si>
  <si>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</si>
  <si>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</si>
  <si>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</si>
  <si>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</si>
  <si>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</si>
  <si>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</si>
  <si>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</si>
  <si>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</si>
  <si>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</si>
  <si>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</si>
  <si>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</si>
  <si>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</si>
  <si>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</si>
  <si>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</si>
  <si>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</si>
  <si>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</si>
  <si>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</si>
  <si>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</si>
  <si>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</si>
  <si>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</si>
  <si>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</si>
  <si>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</si>
  <si>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</si>
  <si>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</si>
  <si>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</si>
  <si>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</si>
  <si>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</si>
  <si>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</si>
  <si>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</si>
  <si>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</si>
  <si>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</si>
  <si>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</si>
  <si>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</si>
  <si>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</si>
  <si>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</si>
  <si>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</si>
  <si>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</si>
  <si>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</si>
  <si>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</si>
  <si>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</si>
  <si>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</si>
  <si>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</si>
  <si>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</si>
  <si>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</si>
  <si>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</si>
  <si>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</si>
  <si>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</si>
  <si>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</si>
  <si>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</si>
  <si>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</si>
  <si>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</si>
  <si>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</si>
  <si>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</si>
  <si>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</si>
  <si>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</si>
  <si>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</si>
  <si>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</si>
  <si>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</si>
  <si>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</si>
  <si>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</si>
  <si>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</si>
  <si>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</si>
  <si>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</si>
  <si>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</si>
  <si>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</si>
  <si>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</si>
  <si>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</si>
  <si>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</si>
  <si>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</si>
  <si>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</si>
  <si>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</si>
  <si>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</si>
  <si>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</si>
  <si>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</si>
  <si>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</si>
  <si>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</si>
  <si>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</si>
  <si>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</si>
  <si>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</si>
  <si>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</si>
  <si>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</si>
  <si>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</si>
  <si>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</si>
  <si>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</si>
  <si>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</si>
  <si>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</si>
  <si>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</si>
  <si>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</si>
  <si>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</si>
  <si>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</si>
  <si>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</si>
  <si>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</si>
  <si>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</si>
  <si>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</si>
  <si>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</si>
  <si>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</si>
  <si>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</si>
  <si>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</si>
  <si>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</si>
  <si>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</si>
  <si>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</si>
  <si>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</si>
  <si>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</si>
  <si>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</si>
  <si>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</si>
  <si>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</si>
  <si>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</si>
  <si>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</si>
  <si>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</si>
  <si>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</si>
  <si>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</si>
  <si>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</si>
  <si>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</si>
  <si>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</si>
  <si>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</si>
  <si>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</si>
  <si>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</si>
  <si>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</si>
  <si>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</si>
  <si>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</si>
  <si>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</si>
  <si>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</si>
  <si>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</si>
  <si>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</si>
  <si>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</si>
  <si>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</si>
  <si>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</si>
  <si>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</si>
  <si>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</si>
  <si>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</si>
  <si>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</si>
  <si>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</si>
  <si>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</si>
  <si>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</si>
  <si>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</si>
  <si>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</si>
  <si>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</si>
  <si>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</si>
  <si>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</si>
  <si>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</si>
  <si>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</si>
  <si>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</si>
  <si>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</si>
  <si>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</si>
  <si>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</si>
  <si>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</si>
  <si>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</si>
  <si>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</si>
  <si>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</si>
  <si>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</si>
  <si>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</si>
  <si>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</si>
  <si>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</si>
  <si>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</si>
  <si>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</si>
  <si>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</si>
  <si>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</si>
  <si>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</si>
  <si>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</si>
  <si>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</si>
  <si>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</si>
  <si>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</si>
  <si>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</si>
  <si>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</si>
  <si>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</si>
  <si>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</si>
  <si>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</si>
  <si>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</si>
  <si>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</si>
  <si>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</si>
  <si>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</si>
  <si>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</si>
  <si>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</si>
  <si>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</si>
  <si>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</si>
  <si>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</si>
  <si>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</si>
  <si>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</si>
  <si>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</si>
  <si>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</si>
  <si>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</si>
  <si>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</si>
  <si>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</si>
  <si>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</si>
  <si>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</si>
  <si>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</si>
  <si>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</si>
  <si>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</si>
  <si>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</si>
  <si>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</si>
  <si>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</si>
  <si>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</si>
  <si>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</si>
  <si>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</si>
  <si>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</si>
  <si>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</si>
  <si>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</si>
  <si>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</si>
  <si>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</si>
  <si>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</si>
  <si>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</si>
  <si>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</si>
  <si>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</si>
  <si>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</si>
  <si>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</si>
  <si>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</si>
  <si>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</si>
  <si>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</si>
  <si>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</si>
  <si>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</si>
  <si>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</si>
  <si>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</si>
  <si>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</si>
  <si>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</si>
  <si>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</si>
  <si>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</si>
  <si>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</si>
  <si>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</si>
  <si>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</si>
  <si>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</si>
  <si>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</si>
  <si>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</si>
  <si>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</si>
  <si>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</si>
  <si>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</si>
  <si>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</si>
  <si>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</si>
  <si>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</si>
  <si>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</si>
  <si>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</si>
  <si>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</si>
  <si>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</si>
  <si>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</si>
  <si>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</si>
  <si>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</si>
  <si>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</si>
  <si>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</si>
  <si>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</si>
  <si>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</si>
  <si>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</si>
  <si>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</si>
  <si>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</si>
  <si>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</si>
  <si>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</si>
  <si>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</si>
  <si>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</si>
  <si>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</si>
  <si>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</si>
  <si>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</si>
  <si>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</si>
  <si>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</si>
  <si>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</si>
  <si>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</si>
  <si>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</si>
  <si>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</si>
  <si>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</si>
  <si>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</si>
  <si>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</si>
  <si>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</si>
  <si>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</si>
  <si>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</si>
  <si>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</si>
  <si>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</si>
  <si>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</si>
  <si>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</si>
  <si>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</si>
  <si>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</si>
  <si>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</si>
  <si>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</si>
  <si>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</si>
  <si>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</si>
  <si>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</si>
  <si>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</si>
  <si>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</si>
  <si>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</si>
  <si>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</si>
  <si>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</si>
  <si>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</si>
  <si>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</si>
  <si>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</si>
  <si>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</si>
  <si>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</si>
  <si>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</si>
  <si>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</si>
  <si>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</si>
  <si>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</si>
  <si>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</si>
  <si>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</si>
  <si>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</si>
  <si>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</si>
  <si>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</si>
  <si>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</si>
  <si>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</si>
  <si>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</si>
  <si>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</si>
  <si>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</si>
  <si>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</si>
  <si>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</si>
  <si>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</si>
  <si>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</si>
  <si>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</si>
  <si>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</si>
  <si>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</si>
  <si>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</si>
  <si>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</si>
  <si>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</si>
  <si>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</si>
  <si>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</si>
  <si>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</si>
  <si>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</si>
  <si>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</si>
  <si>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</si>
  <si>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</si>
  <si>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</si>
  <si>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</si>
  <si>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</si>
  <si>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</si>
  <si>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</si>
  <si>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</si>
  <si>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</si>
  <si>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</si>
  <si>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</si>
  <si>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</si>
  <si>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</si>
  <si>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</si>
  <si>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</si>
  <si>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</si>
  <si>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</si>
  <si>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</si>
  <si>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</si>
  <si>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</si>
  <si>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</si>
  <si>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</si>
  <si>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</si>
  <si>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</si>
  <si>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</si>
  <si>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</si>
  <si>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</si>
  <si>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</si>
  <si>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</si>
  <si>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</si>
  <si>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</si>
  <si>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</si>
  <si>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</si>
  <si>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</si>
  <si>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</si>
  <si>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</si>
  <si>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</si>
  <si>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</si>
  <si>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</si>
  <si>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</si>
  <si>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</si>
  <si>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</si>
  <si>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</si>
  <si>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</si>
  <si>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</si>
  <si>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</si>
  <si>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</si>
  <si>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</si>
  <si>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</si>
  <si>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</si>
  <si>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</si>
  <si>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</si>
  <si>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</si>
  <si>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</si>
  <si>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</si>
  <si>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</si>
  <si>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</si>
  <si>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</si>
  <si>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</si>
  <si>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</si>
  <si>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</si>
  <si>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</si>
  <si>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</si>
  <si>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</si>
  <si>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</si>
  <si>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</si>
  <si>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</si>
  <si>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</si>
  <si>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</si>
  <si>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</si>
  <si>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</si>
  <si>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</si>
  <si>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</si>
  <si>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</si>
  <si>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</si>
  <si>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</si>
  <si>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</si>
  <si>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</si>
  <si>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</si>
  <si>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</si>
  <si>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</si>
  <si>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</si>
  <si>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</si>
  <si>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</si>
  <si>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</si>
  <si>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</si>
  <si>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</si>
  <si>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</si>
  <si>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</si>
  <si>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</si>
  <si>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</si>
  <si>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</si>
  <si>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</si>
  <si>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</si>
  <si>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</si>
  <si>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</si>
  <si>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</si>
  <si>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</si>
  <si>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</si>
  <si>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</si>
  <si>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</si>
  <si>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</si>
  <si>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</si>
  <si>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</si>
  <si>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</si>
  <si>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</si>
  <si>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</si>
  <si>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</si>
  <si>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</si>
  <si>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</si>
  <si>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</si>
  <si>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</si>
  <si>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</si>
  <si>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</si>
  <si>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</si>
  <si>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</si>
  <si>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</si>
  <si>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</si>
  <si>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</si>
  <si>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</si>
  <si>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</si>
  <si>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</si>
  <si>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</si>
  <si>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</si>
  <si>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</si>
  <si>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</si>
  <si>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</si>
  <si>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</si>
  <si>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</si>
  <si>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</si>
  <si>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</si>
  <si>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</si>
  <si>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</si>
  <si>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</si>
  <si>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</si>
  <si>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</si>
  <si>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</si>
  <si>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</si>
  <si>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</si>
  <si>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</si>
  <si>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</si>
  <si>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</si>
  <si>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</si>
  <si>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</si>
  <si>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</si>
  <si>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</si>
  <si>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</si>
  <si>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</si>
  <si>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</si>
  <si>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</si>
  <si>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</si>
  <si>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</si>
  <si>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</si>
  <si>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</si>
  <si>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</si>
  <si>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</si>
  <si>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</si>
  <si>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</si>
  <si>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</si>
  <si>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</si>
  <si>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</si>
  <si>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</si>
  <si>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</si>
  <si>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</si>
  <si>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</si>
  <si>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</si>
  <si>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</si>
  <si>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</si>
  <si>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</si>
  <si>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</si>
  <si>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</si>
  <si>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</si>
  <si>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</si>
  <si>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</si>
  <si>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</si>
  <si>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</si>
  <si>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</si>
  <si>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</si>
  <si>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</si>
  <si>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</si>
  <si>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</si>
  <si>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</si>
  <si>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</si>
  <si>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</si>
  <si>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</si>
  <si>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</si>
  <si>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</si>
  <si>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</si>
  <si>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</si>
  <si>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</si>
  <si>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</si>
  <si>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</si>
  <si>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</si>
  <si>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</si>
  <si>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</si>
  <si>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</si>
  <si>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</si>
  <si>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</si>
  <si>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</si>
  <si>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</si>
  <si>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</si>
  <si>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</si>
  <si>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</si>
  <si>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</si>
  <si>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</si>
  <si>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</si>
  <si>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</si>
  <si>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</si>
  <si>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</si>
  <si>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</si>
  <si>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</si>
  <si>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</si>
  <si>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</si>
  <si>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</si>
  <si>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</si>
  <si>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</si>
  <si>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</si>
  <si>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</si>
  <si>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</si>
  <si>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</si>
  <si>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</si>
  <si>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</si>
  <si>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</si>
  <si>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</si>
  <si>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</si>
  <si>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</si>
  <si>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</si>
  <si>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</si>
  <si>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</si>
  <si>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</si>
  <si>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</si>
  <si>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</si>
  <si>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</si>
  <si>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</si>
  <si>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</si>
  <si>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</si>
  <si>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</si>
  <si>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</si>
  <si>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</si>
  <si>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</si>
  <si>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</si>
  <si>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</si>
  <si>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</si>
  <si>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</si>
  <si>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</si>
  <si>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</si>
  <si>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</si>
  <si>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</si>
  <si>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</si>
  <si>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</si>
  <si>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</si>
  <si>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</si>
  <si>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</si>
  <si>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</si>
  <si>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</si>
  <si>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</si>
  <si>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</si>
  <si>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</si>
  <si>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</si>
  <si>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</si>
  <si>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</si>
  <si>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</si>
  <si>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</si>
  <si>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</si>
  <si>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</si>
  <si>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</si>
  <si>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</si>
  <si>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</si>
  <si>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</si>
  <si>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</si>
  <si>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</si>
  <si>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</si>
  <si>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</si>
  <si>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</si>
  <si>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</si>
  <si>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</si>
  <si>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</si>
  <si>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</si>
  <si>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</si>
  <si>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</si>
  <si>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</si>
  <si>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</si>
  <si>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</si>
  <si>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</si>
  <si>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</si>
  <si>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</si>
  <si>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</si>
  <si>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</si>
  <si>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</si>
  <si>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</si>
  <si>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</si>
  <si>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</si>
  <si>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</si>
  <si>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</si>
  <si>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</si>
  <si>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</si>
  <si>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</si>
  <si>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</si>
  <si>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</si>
  <si>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</si>
  <si>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</si>
  <si>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</si>
  <si>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</si>
  <si>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</si>
  <si>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</si>
  <si>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</si>
  <si>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</si>
  <si>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</si>
  <si>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</si>
  <si>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</si>
  <si>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</si>
  <si>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</si>
  <si>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</si>
  <si>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</si>
  <si>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</si>
  <si>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</si>
  <si>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</si>
  <si>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</si>
  <si>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</si>
  <si>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</si>
  <si>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</si>
  <si>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</si>
  <si>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</si>
  <si>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</si>
  <si>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</si>
  <si>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</si>
  <si>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</si>
  <si>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</si>
  <si>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</si>
  <si>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</si>
  <si>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</si>
  <si>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</si>
  <si>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</si>
  <si>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</si>
  <si>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</si>
  <si>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</si>
  <si>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</si>
  <si>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</si>
  <si>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</si>
  <si>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</si>
  <si>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</si>
  <si>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</si>
  <si>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</si>
  <si>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</si>
  <si>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</si>
  <si>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</si>
  <si>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</si>
  <si>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</si>
  <si>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</si>
  <si>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</si>
  <si>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</si>
  <si>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</si>
  <si>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</si>
  <si>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</si>
  <si>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</si>
  <si>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</si>
  <si>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</si>
  <si>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</si>
  <si>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</si>
  <si>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</si>
  <si>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</si>
  <si>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</si>
  <si>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</si>
  <si>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</si>
  <si>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</si>
  <si>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</si>
  <si>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</si>
  <si>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</si>
  <si>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</si>
  <si>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</si>
  <si>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</si>
  <si>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</si>
  <si>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</si>
  <si>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</si>
  <si>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</si>
  <si>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</si>
  <si>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</si>
  <si>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</si>
  <si>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</si>
  <si>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</si>
  <si>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</si>
  <si>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</si>
  <si>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</si>
  <si>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</si>
  <si>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</si>
  <si>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</si>
  <si>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</si>
  <si>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</si>
  <si>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</si>
  <si>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</si>
  <si>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</si>
  <si>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</si>
  <si>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</si>
  <si>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</si>
  <si>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</si>
  <si>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</si>
  <si>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</si>
  <si>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</si>
  <si>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</si>
  <si>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</si>
  <si>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</si>
  <si>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</si>
  <si>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</si>
  <si>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</si>
  <si>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</si>
  <si>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</si>
  <si>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</si>
  <si>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</si>
  <si>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</si>
  <si>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</si>
  <si>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</si>
  <si>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</si>
  <si>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</si>
  <si>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</si>
  <si>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</si>
  <si>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</si>
  <si>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</si>
  <si>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</si>
  <si>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</si>
  <si>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</si>
  <si>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</si>
  <si>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</si>
  <si>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</si>
  <si>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</si>
  <si>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</si>
  <si>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</si>
  <si>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</si>
  <si>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</si>
  <si>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</si>
  <si>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</si>
  <si>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</si>
  <si>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</si>
  <si>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</si>
  <si>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</si>
  <si>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</si>
  <si>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</si>
  <si>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</si>
  <si>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</si>
  <si>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</si>
  <si>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</si>
  <si>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</si>
  <si>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</si>
  <si>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</si>
  <si>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</si>
  <si>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</si>
  <si>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</si>
  <si>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</si>
  <si>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</si>
  <si>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</si>
  <si>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</si>
  <si>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</si>
  <si>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</si>
  <si>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</si>
  <si>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</si>
  <si>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</si>
  <si>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</si>
  <si>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</si>
  <si>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</si>
  <si>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</si>
  <si>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</si>
  <si>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</si>
  <si>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</si>
  <si>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</si>
  <si>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</si>
  <si>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</si>
  <si>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</si>
  <si>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</si>
  <si>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</si>
  <si>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</si>
  <si>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</si>
  <si>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</si>
  <si>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</si>
  <si>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</si>
  <si>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</si>
  <si>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</si>
  <si>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</si>
  <si>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</si>
  <si>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</si>
  <si>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</si>
  <si>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</si>
  <si>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</si>
  <si>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</si>
  <si>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</si>
  <si>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</si>
  <si>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</si>
  <si>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</si>
  <si>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</si>
  <si>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</si>
  <si>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</si>
  <si>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</si>
  <si>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</si>
  <si>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</si>
  <si>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</si>
  <si>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</si>
  <si>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</si>
  <si>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</si>
  <si>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</si>
  <si>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</si>
  <si>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</si>
  <si>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</si>
  <si>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</si>
  <si>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</si>
  <si>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</si>
  <si>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</si>
  <si>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</si>
  <si>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</si>
  <si>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</si>
  <si>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</si>
  <si>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</si>
  <si>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</si>
  <si>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</si>
  <si>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</si>
  <si>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</si>
  <si>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</si>
  <si>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</si>
  <si>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</si>
  <si>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</si>
  <si>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</si>
  <si>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</si>
  <si>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</si>
  <si>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</si>
  <si>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</si>
  <si>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</si>
  <si>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</si>
  <si>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</si>
  <si>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</si>
  <si>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</si>
  <si>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</si>
  <si>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</si>
  <si>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</si>
  <si>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</si>
  <si>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</si>
  <si>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</si>
  <si>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</si>
  <si>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</si>
  <si>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</si>
  <si>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</si>
  <si>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</si>
  <si>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</si>
  <si>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</si>
  <si>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</si>
  <si>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</si>
  <si>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</si>
  <si>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</si>
  <si>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</si>
  <si>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</si>
  <si>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</si>
  <si>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</si>
  <si>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</si>
  <si>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</si>
  <si>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</si>
  <si>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</si>
  <si>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</si>
  <si>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</si>
  <si>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</si>
  <si>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</si>
  <si>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</si>
  <si>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</si>
  <si>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</si>
  <si>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</si>
  <si>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</si>
  <si>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</si>
  <si>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</si>
  <si>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</si>
  <si>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</si>
  <si>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</si>
  <si>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</si>
  <si>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</si>
  <si>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</si>
  <si>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</si>
  <si>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</si>
  <si>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</si>
  <si>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</si>
  <si>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</si>
  <si>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</si>
  <si>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</si>
  <si>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</si>
  <si>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</si>
  <si>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</si>
  <si>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</si>
  <si>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</si>
  <si>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</si>
  <si>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</si>
  <si>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</si>
  <si>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</si>
  <si>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</si>
  <si>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</si>
  <si>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</si>
  <si>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</si>
  <si>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</si>
  <si>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</si>
  <si>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</si>
  <si>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</si>
  <si>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</si>
  <si>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</si>
  <si>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</si>
  <si>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</si>
  <si>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</si>
  <si>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</si>
  <si>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</si>
  <si>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</si>
  <si>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</si>
  <si>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</si>
  <si>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</si>
  <si>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</si>
  <si>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</si>
  <si>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</si>
  <si>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</si>
  <si>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</si>
  <si>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</si>
  <si>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</si>
  <si>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</si>
  <si>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</si>
  <si>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</si>
  <si>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</si>
  <si>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</si>
  <si>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</si>
  <si>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</si>
  <si>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</si>
  <si>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</si>
  <si>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</si>
  <si>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</si>
  <si>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</si>
  <si>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</si>
  <si>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</si>
  <si>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</si>
  <si>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</si>
  <si>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</si>
  <si>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</si>
  <si>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</si>
  <si>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</si>
  <si>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</si>
  <si>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</si>
  <si>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</si>
  <si>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</si>
  <si>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</si>
  <si>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</si>
  <si>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</si>
  <si>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</si>
  <si>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</si>
  <si>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</si>
  <si>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</si>
  <si>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</si>
  <si>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</si>
  <si>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</si>
  <si>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</si>
  <si>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</si>
  <si>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</si>
  <si>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</si>
  <si>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</si>
  <si>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</si>
  <si>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</si>
  <si>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</si>
  <si>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</si>
  <si>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</si>
  <si>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</si>
  <si>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</si>
  <si>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</si>
  <si>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</si>
  <si>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</si>
  <si>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</si>
  <si>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</si>
  <si>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</si>
  <si>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</si>
  <si>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</si>
  <si>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</si>
  <si>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</si>
  <si>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</si>
  <si>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</si>
  <si>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</si>
  <si>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</si>
  <si>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</si>
  <si>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</si>
  <si>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</si>
  <si>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</si>
  <si>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</si>
  <si>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</si>
  <si>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</si>
  <si>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</si>
  <si>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</si>
  <si>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</si>
  <si>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</si>
  <si>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</si>
  <si>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</si>
  <si>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</si>
  <si>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</si>
  <si>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</si>
  <si>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</si>
  <si>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</si>
  <si>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</si>
  <si>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</si>
  <si>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</si>
  <si>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</si>
  <si>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</si>
  <si>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</si>
  <si>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</si>
  <si>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</si>
  <si>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</si>
  <si>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</si>
  <si>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</si>
  <si>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</si>
  <si>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</si>
  <si>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</si>
  <si>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</si>
  <si>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</si>
  <si>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</si>
  <si>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</si>
  <si>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</si>
  <si>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</si>
  <si>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</si>
  <si>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</si>
  <si>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</si>
  <si>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</si>
  <si>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</si>
  <si>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</si>
  <si>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</si>
  <si>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</si>
  <si>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</si>
  <si>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</si>
  <si>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</si>
  <si>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</si>
  <si>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</si>
  <si>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</si>
  <si>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</si>
  <si>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</si>
  <si>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</si>
  <si>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</si>
  <si>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</si>
  <si>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</si>
  <si>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</si>
  <si>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</si>
  <si>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</si>
  <si>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</si>
  <si>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</si>
  <si>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</si>
  <si>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</si>
  <si>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</si>
  <si>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</si>
  <si>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</si>
  <si>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</si>
  <si>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</si>
  <si>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</si>
  <si>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</si>
  <si>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</si>
  <si>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</si>
  <si>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</si>
  <si>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</si>
  <si>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</si>
  <si>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</si>
  <si>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</si>
  <si>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</si>
  <si>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</si>
  <si>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</si>
  <si>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</si>
  <si>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</si>
  <si>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</si>
  <si>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</si>
  <si>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</si>
  <si>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</si>
  <si>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</si>
  <si>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</si>
  <si>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</si>
  <si>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</si>
  <si>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</si>
  <si>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</si>
  <si>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</si>
  <si>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</si>
  <si>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</si>
  <si>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</si>
  <si>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</si>
  <si>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</si>
  <si>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</si>
  <si>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</si>
  <si>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</si>
  <si>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</si>
  <si>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</si>
  <si>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</si>
  <si>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</si>
  <si>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</si>
  <si>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</si>
  <si>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</si>
  <si>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</si>
  <si>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</si>
  <si>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</si>
  <si>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</si>
  <si>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</si>
  <si>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</si>
  <si>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</si>
  <si>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</si>
  <si>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</si>
  <si>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</si>
  <si>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</si>
  <si>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</si>
  <si>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</si>
  <si>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</si>
  <si>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</si>
  <si>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</si>
  <si>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</si>
  <si>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</si>
  <si>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</si>
  <si>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</si>
  <si>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</si>
  <si>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</si>
  <si>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</si>
  <si>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</si>
  <si>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</si>
  <si>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</si>
  <si>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</si>
  <si>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</si>
  <si>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</si>
  <si>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</si>
  <si>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</si>
  <si>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</si>
  <si>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</si>
  <si>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</si>
  <si>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</si>
  <si>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</si>
  <si>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</si>
  <si>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</si>
  <si>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</si>
  <si>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</si>
  <si>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</si>
  <si>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</si>
  <si>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</si>
  <si>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</si>
  <si>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</si>
  <si>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</si>
  <si>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</si>
  <si>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</si>
  <si>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</si>
  <si>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</si>
  <si>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</si>
  <si>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</si>
  <si>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</si>
  <si>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</si>
  <si>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</si>
  <si>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</si>
  <si>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</si>
  <si>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</si>
  <si>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</si>
  <si>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</si>
  <si>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</si>
  <si>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</si>
  <si>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</si>
  <si>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</si>
  <si>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</si>
  <si>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</si>
  <si>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</si>
  <si>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</si>
  <si>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</si>
  <si>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</si>
  <si>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</si>
  <si>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</si>
  <si>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</si>
  <si>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</si>
  <si>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</si>
  <si>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</si>
  <si>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</si>
  <si>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</si>
  <si>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</si>
  <si>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</si>
  <si>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</si>
  <si>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</si>
  <si>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</si>
  <si>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</si>
  <si>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</si>
  <si>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</si>
  <si>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</si>
  <si>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</si>
  <si>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</si>
  <si>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</si>
  <si>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</si>
  <si>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</si>
  <si>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</si>
  <si>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</si>
  <si>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</si>
  <si>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</si>
  <si>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</si>
  <si>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</si>
  <si>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</si>
  <si>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</si>
  <si>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</si>
  <si>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</si>
  <si>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</si>
  <si>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</si>
  <si>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</si>
  <si>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</si>
  <si>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</si>
  <si>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</si>
  <si>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</si>
  <si>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</si>
  <si>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</si>
  <si>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</si>
  <si>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</si>
  <si>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</si>
  <si>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</si>
  <si>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</si>
  <si>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</si>
  <si>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</si>
  <si>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</si>
  <si>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</si>
  <si>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</si>
  <si>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</si>
  <si>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</si>
  <si>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</si>
  <si>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</si>
  <si>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</si>
  <si>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</si>
  <si>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</si>
  <si>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</si>
  <si>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</si>
  <si>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</si>
  <si>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</si>
  <si>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</si>
  <si>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</si>
  <si>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</si>
  <si>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</si>
  <si>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</si>
  <si>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</si>
  <si>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</si>
  <si>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</si>
  <si>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</si>
  <si>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</si>
  <si>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</si>
  <si>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</si>
  <si>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</si>
  <si>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</si>
  <si>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</si>
  <si>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</si>
  <si>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</si>
  <si>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</si>
  <si>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</si>
  <si>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</si>
  <si>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</si>
  <si>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</si>
  <si>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</si>
  <si>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</si>
  <si>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</si>
  <si>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</si>
  <si>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</si>
  <si>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</si>
  <si>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</si>
  <si>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</si>
  <si>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</si>
  <si>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</si>
  <si>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</si>
  <si>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</si>
  <si>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</si>
  <si>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</si>
  <si>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</si>
  <si>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</si>
  <si>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</si>
  <si>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</si>
  <si>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</si>
  <si>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</si>
  <si>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</si>
  <si>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</si>
  <si>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</si>
  <si>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</si>
  <si>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</si>
  <si>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</si>
  <si>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</si>
  <si>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</si>
  <si>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</si>
  <si>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</si>
  <si>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</si>
  <si>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</si>
  <si>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</si>
  <si>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</si>
  <si>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</si>
  <si>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</si>
  <si>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</si>
  <si>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</si>
  <si>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</si>
  <si>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</si>
  <si>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</si>
  <si>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</si>
  <si>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</si>
  <si>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</si>
  <si>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</si>
  <si>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</si>
  <si>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</si>
  <si>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</si>
  <si>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</si>
  <si>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</si>
  <si>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</si>
  <si>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</si>
  <si>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</si>
  <si>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</si>
  <si>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</si>
  <si>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</si>
  <si>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</si>
  <si>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</si>
  <si>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</si>
  <si>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</si>
  <si>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</si>
  <si>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</si>
  <si>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</si>
  <si>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</si>
  <si>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</si>
  <si>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</si>
  <si>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</si>
  <si>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</si>
  <si>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</si>
  <si>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</si>
  <si>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</si>
  <si>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</si>
  <si>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</si>
  <si>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</si>
  <si>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</si>
  <si>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</si>
  <si>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</si>
  <si>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</si>
  <si>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</si>
  <si>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</si>
  <si>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</si>
  <si>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</si>
  <si>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</si>
  <si>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</si>
  <si>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</si>
  <si>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</si>
  <si>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</si>
  <si>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</si>
  <si>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</si>
  <si>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</si>
  <si>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</si>
  <si>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</si>
  <si>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</si>
  <si>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</si>
  <si>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</si>
  <si>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</si>
  <si>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</si>
  <si>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</si>
  <si>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</si>
  <si>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</si>
  <si>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</si>
  <si>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</si>
  <si>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</si>
  <si>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</si>
  <si>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</si>
  <si>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</si>
  <si>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</si>
  <si>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</si>
  <si>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</si>
  <si>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</si>
  <si>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</si>
  <si>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</si>
  <si>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</si>
  <si>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</si>
  <si>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</si>
  <si>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</si>
  <si>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</si>
  <si>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</si>
  <si>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</si>
  <si>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</si>
  <si>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</si>
  <si>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</si>
  <si>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</si>
  <si>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</si>
  <si>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</si>
  <si>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</si>
  <si>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</si>
  <si>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</si>
  <si>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</si>
  <si>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</si>
  <si>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</si>
  <si>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</si>
  <si>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</si>
  <si>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</si>
  <si>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</si>
  <si>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</si>
  <si>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</si>
  <si>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</si>
  <si>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</si>
  <si>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</si>
  <si>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</si>
  <si>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</si>
  <si>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</si>
  <si>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</si>
  <si>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</si>
  <si>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</si>
  <si>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</si>
  <si>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</si>
  <si>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</si>
  <si>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</si>
  <si>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</si>
  <si>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</si>
  <si>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</si>
  <si>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</si>
  <si>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</si>
  <si>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</si>
  <si>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</si>
  <si>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</si>
  <si>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</si>
  <si>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</si>
  <si>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</si>
  <si>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</si>
  <si>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</si>
  <si>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</si>
  <si>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</si>
  <si>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</si>
  <si>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</si>
  <si>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</si>
  <si>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</si>
  <si>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</si>
  <si>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</si>
  <si>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</si>
  <si>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</si>
  <si>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</si>
  <si>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</si>
  <si>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</si>
  <si>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</si>
  <si>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</si>
  <si>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</si>
  <si>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</si>
  <si>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</si>
  <si>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</si>
  <si>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</si>
  <si>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</si>
  <si>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</si>
  <si>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</si>
  <si>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</si>
  <si>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</si>
  <si>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</si>
  <si>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</si>
  <si>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</si>
  <si>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</si>
  <si>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</si>
  <si>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</si>
  <si>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</si>
  <si>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</si>
  <si>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</si>
  <si>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</si>
  <si>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</si>
  <si>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</si>
  <si>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</si>
  <si>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</si>
  <si>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</si>
  <si>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</si>
  <si>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</si>
  <si>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</si>
  <si>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</si>
  <si>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</si>
  <si>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</si>
  <si>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</si>
  <si>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</si>
  <si>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</si>
  <si>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</si>
  <si>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</si>
  <si>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</si>
  <si>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</si>
  <si>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</si>
  <si>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</si>
  <si>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</si>
  <si>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</si>
  <si>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</si>
  <si>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</si>
  <si>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</si>
  <si>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</si>
  <si>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</si>
  <si>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</si>
  <si>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</si>
  <si>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</si>
  <si>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</si>
  <si>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</si>
  <si>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</si>
  <si>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</si>
  <si>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</si>
  <si>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</si>
  <si>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</si>
  <si>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</si>
  <si>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</si>
  <si>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</si>
  <si>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</si>
  <si>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</si>
  <si>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</si>
  <si>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</si>
  <si>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</si>
  <si>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</si>
  <si>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</si>
  <si>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</si>
  <si>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</si>
  <si>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</si>
  <si>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</si>
  <si>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</si>
  <si>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</si>
  <si>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</si>
  <si>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</si>
  <si>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</si>
  <si>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</si>
  <si>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</si>
  <si>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</si>
  <si>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</si>
  <si>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</si>
  <si>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</si>
  <si>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</si>
  <si>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</si>
  <si>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</si>
  <si>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</si>
  <si>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</si>
  <si>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</si>
  <si>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</si>
  <si>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</si>
  <si>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</si>
  <si>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</si>
  <si>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</si>
  <si>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</si>
  <si>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</si>
  <si>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</si>
  <si>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</si>
  <si>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</si>
  <si>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</si>
  <si>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</si>
  <si>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</si>
  <si>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</si>
  <si>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</si>
  <si>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</si>
  <si>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</si>
  <si>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</si>
  <si>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</si>
  <si>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</si>
  <si>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</si>
  <si>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</si>
  <si>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</si>
  <si>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</si>
  <si>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</si>
  <si>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</si>
  <si>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</si>
  <si>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</si>
  <si>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</si>
  <si>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</si>
  <si>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</si>
  <si>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</si>
  <si>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</si>
  <si>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</si>
  <si>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</si>
  <si>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</si>
  <si>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</si>
  <si>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</si>
  <si>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</si>
  <si>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</si>
  <si>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</si>
  <si>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</si>
  <si>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</si>
  <si>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</si>
  <si>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</si>
  <si>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</si>
  <si>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</si>
  <si>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</si>
  <si>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</si>
  <si>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</si>
  <si>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</si>
  <si>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</si>
  <si>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</si>
  <si>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</si>
  <si>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</si>
  <si>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</si>
  <si>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</si>
  <si>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</si>
  <si>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</si>
  <si>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</si>
  <si>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</si>
  <si>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</si>
  <si>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</si>
  <si>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</si>
  <si>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</si>
  <si>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</si>
  <si>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</si>
  <si>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</si>
  <si>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</si>
  <si>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</si>
  <si>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</si>
  <si>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</si>
  <si>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</si>
  <si>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</si>
  <si>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</si>
  <si>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</si>
  <si>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</si>
  <si>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</si>
  <si>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</si>
  <si>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</si>
  <si>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</si>
  <si>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</si>
  <si>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</si>
  <si>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</si>
  <si>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</si>
  <si>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</si>
  <si>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</si>
  <si>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</si>
  <si>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</si>
  <si>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</si>
  <si>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</si>
  <si>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</si>
  <si>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</si>
  <si>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</si>
  <si>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</si>
  <si>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</si>
  <si>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</si>
  <si>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</si>
  <si>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</si>
  <si>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</si>
  <si>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</si>
  <si>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</si>
  <si>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</si>
  <si>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</si>
  <si>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</si>
  <si>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</si>
  <si>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</si>
  <si>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</si>
  <si>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</si>
  <si>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</si>
  <si>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</si>
  <si>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</si>
  <si>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</si>
  <si>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</si>
  <si>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</si>
  <si>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</si>
  <si>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</si>
  <si>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</si>
  <si>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</si>
  <si>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</si>
  <si>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</si>
  <si>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</si>
  <si>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</si>
  <si>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</si>
  <si>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</si>
  <si>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</si>
  <si>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</si>
  <si>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</si>
  <si>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</si>
  <si>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</si>
  <si>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</si>
  <si>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</si>
  <si>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</si>
  <si>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</si>
  <si>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</si>
  <si>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</si>
  <si>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</si>
  <si>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</si>
  <si>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</si>
  <si>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</si>
  <si>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</si>
  <si>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</si>
  <si>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</si>
  <si>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</si>
  <si>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</si>
  <si>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</si>
  <si>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</si>
  <si>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</si>
  <si>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</si>
  <si>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</si>
  <si>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</si>
  <si>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</si>
  <si>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</si>
  <si>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</si>
  <si>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</si>
  <si>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</si>
  <si>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</si>
  <si>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</si>
  <si>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</si>
  <si>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</si>
  <si>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</si>
  <si>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</si>
  <si>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</si>
  <si>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</si>
  <si>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</si>
  <si>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</si>
  <si>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</si>
  <si>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</si>
  <si>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</si>
  <si>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</si>
  <si>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</si>
  <si>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</si>
  <si>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</si>
  <si>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</si>
  <si>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</si>
  <si>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</si>
  <si>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</si>
  <si>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</si>
  <si>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</si>
  <si>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</si>
  <si>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</si>
  <si>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</si>
  <si>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</si>
  <si>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</si>
  <si>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</si>
  <si>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</si>
  <si>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</si>
  <si>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</si>
  <si>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</si>
  <si>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</si>
  <si>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</si>
  <si>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</si>
  <si>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</si>
  <si>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</si>
  <si>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</si>
  <si>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</si>
  <si>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</si>
  <si>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</si>
  <si>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</si>
  <si>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</si>
  <si>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</si>
  <si>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</si>
  <si>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</si>
  <si>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</si>
  <si>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</si>
  <si>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</si>
  <si>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</si>
  <si>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</si>
  <si>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</si>
  <si>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</si>
  <si>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</si>
  <si>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</si>
  <si>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</si>
  <si>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</si>
  <si>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</si>
  <si>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</si>
  <si>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</si>
  <si>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</si>
  <si>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</si>
  <si>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</si>
  <si>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</si>
  <si>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</si>
  <si>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</si>
  <si>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</si>
  <si>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</si>
  <si>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</si>
  <si>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</si>
  <si>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</si>
  <si>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</si>
  <si>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</si>
  <si>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</si>
  <si>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</si>
  <si>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</si>
  <si>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</si>
  <si>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</si>
  <si>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</si>
  <si>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</si>
  <si>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</si>
  <si>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</si>
  <si>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</si>
  <si>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</si>
  <si>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</si>
  <si>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</si>
  <si>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</si>
  <si>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</si>
  <si>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</si>
  <si>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</si>
  <si>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</si>
  <si>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</si>
  <si>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</si>
  <si>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</si>
  <si>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</si>
  <si>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</si>
  <si>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</si>
  <si>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</si>
  <si>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</si>
  <si>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</si>
  <si>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</si>
  <si>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</si>
  <si>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</si>
  <si>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</si>
  <si>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</si>
  <si>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</si>
  <si>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</si>
  <si>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</si>
  <si>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</si>
  <si>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</si>
  <si>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</si>
  <si>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</si>
  <si>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</si>
  <si>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</si>
  <si>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</si>
  <si>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</si>
  <si>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</si>
  <si>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</si>
  <si>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</si>
  <si>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</si>
  <si>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</si>
  <si>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</si>
  <si>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</si>
  <si>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</si>
  <si>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</si>
  <si>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</si>
  <si>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</si>
  <si>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</si>
  <si>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</si>
  <si>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</si>
  <si>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</si>
  <si>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</si>
  <si>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</si>
  <si>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</si>
  <si>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</si>
  <si>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</si>
  <si>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</si>
  <si>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</si>
  <si>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</si>
  <si>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</si>
  <si>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</si>
  <si>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</si>
  <si>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</si>
  <si>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</si>
  <si>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</si>
  <si>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</si>
  <si>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</si>
  <si>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</si>
  <si>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</si>
  <si>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</si>
  <si>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</si>
  <si>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</si>
  <si>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</si>
  <si>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</si>
  <si>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</si>
  <si>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</si>
  <si>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</si>
  <si>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</si>
  <si>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</si>
  <si>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</si>
  <si>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</si>
  <si>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</si>
  <si>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</si>
  <si>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</si>
  <si>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</si>
  <si>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</si>
  <si>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</si>
  <si>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</si>
  <si>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</si>
  <si>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</si>
  <si>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</si>
  <si>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</si>
  <si>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</si>
  <si>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</si>
  <si>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</si>
  <si>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</si>
  <si>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</si>
  <si>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</si>
  <si>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</si>
  <si>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</si>
  <si>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</si>
  <si>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</si>
  <si>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</si>
  <si>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</si>
  <si>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</si>
  <si>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</si>
  <si>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</si>
  <si>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</si>
  <si>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</si>
  <si>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</si>
  <si>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</si>
  <si>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</si>
  <si>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</si>
  <si>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</si>
  <si>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</si>
  <si>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</si>
  <si>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</si>
  <si>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</si>
  <si>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</si>
  <si>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</si>
  <si>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</si>
  <si>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</si>
  <si>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</si>
  <si>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</si>
  <si>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</si>
  <si>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</si>
  <si>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</si>
  <si>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</si>
  <si>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</si>
  <si>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</si>
  <si>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</si>
  <si>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</si>
  <si>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</si>
  <si>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</si>
  <si>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</si>
  <si>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</si>
  <si>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</si>
  <si>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</si>
  <si>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</si>
  <si>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</si>
  <si>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</si>
  <si>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</si>
  <si>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</si>
  <si>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</si>
  <si>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</si>
  <si>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</si>
  <si>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</si>
  <si>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</si>
  <si>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</si>
  <si>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</si>
  <si>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</si>
  <si>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</si>
  <si>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</si>
  <si>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</si>
  <si>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</si>
  <si>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</si>
  <si>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</si>
  <si>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</si>
  <si>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</si>
  <si>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</si>
  <si>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</si>
  <si>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</si>
  <si>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</si>
  <si>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</si>
  <si>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</si>
  <si>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</si>
  <si>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</si>
  <si>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</si>
  <si>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</si>
  <si>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</si>
  <si>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</si>
  <si>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</si>
  <si>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</si>
  <si>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</si>
  <si>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</si>
  <si>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</si>
  <si>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</si>
  <si>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</si>
  <si>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</si>
  <si>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</si>
  <si>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</si>
  <si>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</si>
  <si>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</si>
  <si>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</si>
  <si>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</si>
  <si>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</si>
  <si>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</si>
  <si>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</si>
  <si>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</si>
  <si>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</si>
  <si>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</si>
  <si>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</si>
  <si>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</si>
  <si>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</si>
  <si>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</si>
  <si>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</si>
  <si>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</si>
  <si>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</si>
  <si>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</si>
  <si>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</si>
  <si>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</si>
  <si>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</si>
  <si>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</si>
  <si>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</si>
  <si>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</si>
  <si>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</si>
  <si>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</si>
  <si>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</si>
  <si>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</si>
  <si>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</si>
  <si>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</si>
  <si>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</si>
  <si>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</si>
  <si>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</si>
  <si>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</si>
  <si>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</si>
  <si>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</si>
  <si>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</si>
  <si>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</si>
  <si>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</si>
  <si>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</si>
  <si>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</si>
  <si>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</si>
  <si>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</si>
  <si>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</si>
  <si>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</si>
  <si>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</si>
  <si>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</si>
  <si>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</si>
  <si>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</si>
  <si>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</si>
  <si>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</si>
  <si>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</si>
  <si>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</si>
  <si>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</si>
  <si>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</si>
  <si>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</si>
  <si>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</si>
  <si>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</si>
  <si>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</si>
  <si>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</si>
  <si>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</si>
  <si>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</si>
  <si>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</si>
  <si>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</si>
  <si>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</si>
  <si>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</si>
  <si>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</si>
  <si>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</si>
  <si>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</si>
  <si>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</si>
  <si>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</si>
  <si>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</si>
  <si>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</si>
  <si>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</si>
  <si>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</si>
  <si>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</si>
  <si>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</si>
  <si>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</si>
  <si>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</si>
  <si>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</si>
  <si>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</si>
  <si>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</si>
  <si>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</si>
  <si>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</si>
  <si>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</si>
  <si>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</si>
  <si>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</si>
  <si>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</si>
  <si>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</si>
  <si>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</si>
  <si>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</si>
  <si>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</si>
  <si>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</si>
  <si>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</si>
  <si>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</si>
  <si>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</si>
  <si>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</si>
  <si>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</si>
  <si>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</si>
  <si>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</si>
  <si>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</si>
  <si>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</si>
  <si>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</si>
  <si>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</si>
  <si>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</si>
  <si>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</si>
  <si>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</si>
  <si>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</si>
  <si>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</si>
  <si>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</si>
  <si>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</si>
  <si>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</si>
  <si>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</si>
  <si>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</si>
  <si>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</si>
  <si>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</si>
  <si>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</si>
  <si>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</si>
  <si>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</si>
  <si>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</si>
  <si>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</si>
  <si>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</si>
  <si>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</si>
  <si>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</si>
  <si>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</si>
  <si>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</si>
  <si>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</si>
  <si>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</si>
  <si>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</si>
  <si>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</si>
  <si>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</si>
  <si>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</si>
  <si>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</si>
  <si>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</si>
  <si>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</si>
  <si>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</si>
  <si>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</si>
  <si>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</si>
  <si>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</si>
  <si>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</si>
  <si>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</si>
  <si>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</si>
  <si>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</si>
  <si>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</si>
  <si>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</si>
  <si>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</si>
  <si>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</si>
  <si>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</si>
  <si>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</si>
  <si>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</si>
  <si>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</si>
  <si>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</si>
  <si>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</si>
  <si>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</si>
  <si>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</si>
  <si>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</si>
  <si>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</si>
  <si>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</si>
  <si>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</si>
  <si>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</si>
  <si>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</si>
  <si>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</si>
  <si>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</si>
  <si>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</si>
  <si>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</si>
  <si>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</si>
  <si>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</si>
  <si>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</si>
  <si>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</si>
  <si>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</si>
  <si>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</si>
  <si>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</si>
  <si>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</si>
  <si>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</si>
  <si>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</si>
  <si>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</si>
  <si>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</si>
  <si>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</si>
  <si>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</si>
  <si>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</si>
  <si>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</si>
  <si>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</si>
  <si>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</si>
  <si>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</si>
  <si>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</si>
  <si>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</si>
  <si>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</si>
  <si>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</si>
  <si>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</si>
  <si>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</si>
  <si>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</si>
  <si>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</si>
  <si>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</si>
  <si>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</si>
  <si>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</si>
  <si>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</si>
  <si>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</si>
  <si>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</si>
  <si>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</si>
  <si>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</si>
  <si>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</si>
  <si>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</si>
  <si>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</si>
  <si>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</si>
  <si>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</si>
  <si>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</si>
  <si>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</si>
  <si>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</si>
  <si>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</si>
  <si>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</si>
  <si>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</si>
  <si>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</si>
  <si>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</si>
  <si>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</si>
  <si>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</si>
  <si>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</si>
  <si>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</si>
  <si>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</si>
  <si>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</si>
  <si>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</si>
  <si>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</si>
  <si>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</si>
  <si>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</si>
  <si>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</si>
  <si>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</si>
  <si>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</si>
  <si>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</si>
  <si>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</si>
  <si>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</si>
  <si>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</si>
  <si>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</si>
  <si>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</si>
  <si>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</si>
  <si>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</si>
  <si>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</si>
  <si>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</si>
  <si>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</si>
  <si>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</si>
  <si>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</si>
  <si>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</si>
  <si>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</si>
  <si>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</si>
  <si>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</si>
  <si>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</si>
  <si>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</si>
  <si>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</si>
  <si>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</si>
  <si>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</si>
  <si>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</si>
  <si>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</si>
  <si>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</si>
  <si>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</si>
  <si>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</si>
  <si>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</si>
  <si>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</si>
  <si>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</si>
  <si>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</si>
  <si>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</si>
  <si>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</si>
  <si>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</si>
  <si>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</si>
  <si>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</si>
  <si>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</si>
  <si>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</si>
  <si>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</si>
  <si>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</si>
  <si>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</si>
  <si>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</si>
  <si>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</si>
  <si>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</si>
  <si>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</si>
  <si>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</si>
  <si>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</si>
  <si>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</si>
  <si>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</si>
  <si>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</si>
  <si>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</si>
  <si>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</si>
  <si>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</si>
  <si>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</si>
  <si>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</si>
  <si>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</si>
  <si>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</si>
  <si>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</si>
  <si>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</si>
  <si>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</si>
  <si>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</si>
  <si>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</si>
  <si>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</si>
  <si>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</si>
  <si>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</si>
  <si>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</si>
  <si>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</si>
  <si>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</si>
  <si>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</si>
  <si>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</si>
  <si>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</si>
  <si>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</si>
  <si>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</si>
  <si>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</si>
  <si>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</si>
  <si>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</si>
  <si>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</si>
  <si>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</si>
  <si>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</si>
  <si>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</si>
  <si>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</si>
  <si>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</si>
  <si>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</si>
  <si>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</si>
  <si>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</si>
  <si>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</si>
  <si>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</si>
  <si>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</si>
  <si>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</si>
  <si>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</si>
  <si>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</si>
  <si>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</si>
  <si>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</si>
  <si>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</si>
  <si>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</si>
  <si>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</si>
  <si>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</si>
  <si>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</si>
  <si>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</si>
  <si>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</si>
  <si>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</si>
  <si>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</si>
  <si>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</si>
  <si>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</si>
  <si>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</si>
  <si>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</si>
  <si>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</si>
  <si>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</si>
  <si>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</si>
  <si>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</si>
  <si>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</si>
  <si>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</si>
  <si>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</si>
  <si>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</si>
  <si>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</si>
  <si>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</si>
  <si>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</si>
  <si>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</si>
  <si>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</si>
  <si>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</si>
  <si>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</si>
  <si>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</si>
  <si>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</si>
  <si>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</si>
  <si>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</si>
  <si>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</si>
  <si>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</si>
  <si>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</si>
  <si>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</si>
  <si>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</si>
  <si>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</si>
  <si>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</si>
  <si>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</si>
  <si>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</si>
  <si>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</si>
  <si>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</si>
  <si>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</si>
  <si>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</si>
  <si>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</si>
  <si>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</si>
  <si>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</si>
  <si>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</si>
  <si>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</si>
  <si>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</si>
  <si>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</si>
  <si>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</si>
  <si>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</si>
  <si>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</si>
  <si>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</si>
  <si>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</si>
  <si>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</si>
  <si>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</si>
  <si>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</si>
  <si>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</si>
  <si>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</si>
  <si>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</si>
  <si>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</si>
  <si>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</si>
  <si>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</si>
  <si>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</si>
  <si>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</si>
  <si>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</si>
  <si>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</si>
  <si>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</si>
  <si>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</si>
  <si>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</si>
  <si>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</si>
  <si>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</si>
  <si>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</si>
  <si>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</si>
  <si>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</si>
  <si>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</si>
  <si>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</si>
  <si>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</si>
  <si>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</si>
  <si>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</si>
  <si>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</si>
  <si>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</si>
  <si>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</si>
  <si>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</si>
  <si>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</si>
  <si>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</si>
  <si>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</si>
  <si>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</si>
  <si>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</si>
  <si>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</si>
  <si>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</si>
  <si>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</si>
  <si>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</si>
  <si>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</si>
  <si>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</si>
  <si>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</si>
  <si>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</si>
  <si>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</si>
  <si>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</si>
  <si>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</si>
  <si>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</si>
  <si>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</si>
  <si>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</si>
  <si>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</si>
  <si>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</si>
  <si>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</si>
  <si>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</si>
  <si>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</si>
  <si>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</si>
  <si>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</si>
  <si>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</si>
  <si>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</si>
  <si>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</si>
  <si>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</si>
  <si>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</si>
  <si>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</si>
  <si>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</si>
  <si>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</si>
  <si>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</si>
  <si>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</si>
  <si>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</si>
  <si>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</si>
  <si>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</si>
  <si>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</si>
  <si>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</si>
  <si>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</si>
  <si>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</si>
  <si>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</si>
  <si>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</si>
  <si>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</si>
  <si>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</si>
  <si>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</si>
  <si>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</si>
  <si>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</si>
  <si>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</si>
  <si>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</si>
  <si>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</si>
  <si>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</si>
  <si>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</si>
  <si>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</si>
  <si>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</si>
  <si>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</si>
  <si>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</si>
  <si>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</si>
  <si>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</si>
  <si>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</si>
  <si>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</si>
  <si>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</si>
  <si>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</si>
  <si>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</si>
  <si>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</si>
  <si>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</si>
  <si>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</si>
  <si>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</si>
  <si>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</si>
  <si>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</si>
  <si>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</si>
  <si>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</si>
  <si>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</si>
  <si>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</si>
  <si>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</si>
  <si>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</si>
  <si>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</si>
  <si>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</si>
  <si>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</si>
  <si>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</si>
  <si>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</si>
  <si>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</si>
  <si>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</si>
  <si>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</si>
  <si>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</si>
  <si>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</si>
  <si>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</si>
  <si>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</si>
  <si>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</si>
  <si>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</si>
  <si>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</si>
  <si>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</si>
  <si>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</si>
  <si>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</si>
  <si>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</si>
  <si>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</si>
  <si>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</si>
  <si>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</si>
  <si>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</si>
  <si>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</si>
  <si>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</si>
  <si>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</si>
  <si>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</si>
  <si>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</si>
  <si>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</si>
  <si>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</si>
  <si>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</si>
  <si>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</si>
  <si>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</si>
  <si>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</si>
  <si>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</si>
  <si>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</si>
  <si>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</si>
  <si>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</si>
  <si>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</si>
  <si>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</si>
  <si>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</si>
  <si>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</si>
  <si>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</si>
  <si>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</si>
  <si>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</si>
  <si>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</si>
  <si>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</si>
  <si>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</si>
  <si>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</si>
  <si>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</si>
  <si>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</si>
  <si>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</si>
  <si>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</si>
  <si>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</si>
  <si>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</si>
  <si>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</si>
  <si>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</si>
  <si>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</si>
  <si>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</si>
  <si>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</si>
  <si>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</si>
  <si>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</si>
  <si>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</si>
  <si>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</si>
  <si>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</si>
  <si>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</si>
  <si>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</si>
  <si>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</si>
  <si>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</si>
  <si>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</si>
  <si>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</si>
  <si>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</si>
  <si>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</si>
  <si>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</si>
  <si>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</si>
  <si>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</si>
  <si>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</si>
  <si>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</si>
  <si>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</si>
  <si>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</si>
  <si>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</si>
  <si>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</si>
  <si>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</si>
  <si>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</si>
  <si>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</si>
  <si>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</si>
  <si>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</si>
  <si>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</si>
  <si>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</si>
  <si>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</si>
  <si>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</si>
  <si>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</si>
  <si>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</si>
  <si>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</si>
  <si>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</si>
  <si>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</si>
  <si>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</si>
  <si>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</si>
  <si>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</si>
  <si>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</si>
  <si>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</si>
  <si>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</si>
  <si>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</si>
  <si>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</si>
  <si>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</si>
  <si>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</si>
  <si>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</si>
  <si>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</si>
  <si>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</si>
  <si>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</si>
  <si>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</si>
  <si>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</si>
  <si>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</si>
  <si>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</si>
  <si>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</si>
  <si>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</si>
  <si>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</si>
  <si>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</si>
  <si>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</si>
  <si>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</si>
  <si>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</si>
  <si>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</si>
  <si>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</si>
  <si>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</si>
  <si>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</si>
  <si>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</si>
  <si>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</si>
  <si>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</si>
  <si>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</si>
  <si>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</si>
  <si>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</si>
  <si>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</si>
  <si>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</si>
  <si>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</si>
  <si>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</si>
  <si>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</si>
  <si>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</si>
  <si>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</si>
  <si>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</si>
  <si>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</si>
  <si>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</si>
  <si>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</si>
  <si>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</si>
  <si>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</si>
  <si>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</si>
  <si>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</si>
  <si>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</si>
  <si>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</si>
  <si>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</si>
  <si>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</si>
  <si>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</si>
  <si>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</si>
  <si>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</si>
  <si>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</si>
  <si>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</si>
  <si>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</si>
  <si>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</si>
  <si>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</si>
  <si>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</si>
  <si>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</si>
  <si>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</si>
  <si>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</si>
  <si>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</si>
  <si>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</si>
  <si>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</si>
  <si>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</si>
  <si>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</si>
  <si>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</si>
  <si>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</si>
  <si>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</si>
  <si>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</si>
  <si>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</si>
  <si>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</si>
  <si>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</si>
  <si>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</si>
  <si>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</si>
  <si>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</si>
  <si>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</si>
  <si>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</si>
  <si>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</si>
  <si>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</si>
  <si>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</si>
  <si>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</si>
  <si>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</si>
  <si>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</si>
  <si>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</si>
  <si>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</si>
  <si>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</si>
  <si>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</si>
  <si>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</si>
  <si>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</si>
  <si>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</si>
  <si>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</si>
  <si>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</si>
  <si>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</si>
  <si>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</si>
  <si>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</si>
  <si>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</si>
  <si>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</si>
  <si>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</si>
  <si>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</si>
  <si>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</si>
  <si>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</si>
  <si>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</si>
  <si>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</si>
  <si>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</si>
  <si>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</si>
  <si>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</si>
  <si>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</si>
  <si>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</si>
  <si>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</si>
  <si>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</si>
  <si>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</si>
  <si>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</si>
  <si>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</si>
  <si>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</si>
  <si>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</si>
  <si>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</si>
  <si>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</si>
  <si>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</si>
  <si>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</si>
  <si>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</si>
  <si>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</si>
  <si>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</si>
  <si>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</si>
  <si>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</si>
  <si>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</si>
  <si>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</si>
  <si>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</si>
  <si>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</si>
  <si>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</si>
  <si>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</si>
  <si>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</si>
  <si>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</si>
  <si>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</si>
  <si>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</si>
  <si>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</si>
  <si>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</si>
  <si>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</si>
  <si>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</si>
  <si>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</si>
  <si>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</si>
  <si>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</si>
  <si>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</si>
  <si>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</si>
  <si>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</si>
  <si>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</si>
  <si>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</si>
  <si>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</si>
  <si>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</si>
  <si>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</si>
  <si>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</si>
  <si>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</si>
  <si>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</si>
  <si>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</si>
  <si>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</si>
  <si>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</si>
  <si>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</si>
  <si>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</si>
  <si>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</si>
  <si>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</si>
  <si>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</si>
  <si>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</si>
  <si>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</si>
  <si>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</si>
  <si>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</si>
  <si>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</si>
  <si>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</si>
  <si>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</si>
  <si>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</si>
  <si>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</si>
  <si>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</si>
  <si>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</si>
  <si>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</si>
  <si>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</si>
  <si>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</si>
  <si>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</si>
  <si>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</si>
  <si>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</si>
  <si>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</si>
  <si>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</si>
  <si>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</si>
  <si>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</si>
  <si>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</si>
  <si>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</si>
  <si>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</si>
  <si>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</si>
  <si>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</si>
  <si>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</si>
  <si>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</si>
  <si>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</si>
  <si>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</si>
  <si>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</si>
  <si>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</si>
  <si>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</si>
  <si>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</si>
  <si>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</si>
  <si>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</si>
  <si>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</si>
  <si>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</si>
  <si>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</si>
  <si>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</si>
  <si>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</si>
  <si>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</si>
  <si>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</si>
  <si>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</si>
  <si>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</si>
  <si>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</si>
  <si>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</si>
  <si>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</si>
  <si>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</si>
  <si>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</si>
  <si>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</si>
  <si>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</si>
  <si>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</si>
  <si>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</si>
  <si>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</si>
  <si>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</si>
  <si>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</si>
  <si>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</si>
  <si>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</si>
  <si>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</si>
  <si>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</si>
  <si>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</si>
  <si>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</si>
  <si>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</si>
  <si>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</si>
  <si>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</si>
  <si>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</si>
  <si>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</si>
  <si>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</si>
  <si>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</si>
  <si>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</si>
  <si>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</si>
  <si>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</si>
  <si>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</si>
  <si>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</si>
  <si>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</si>
  <si>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</si>
  <si>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</si>
  <si>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</si>
  <si>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</si>
  <si>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</si>
  <si>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</si>
  <si>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</si>
  <si>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</si>
  <si>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</si>
  <si>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</si>
  <si>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</si>
  <si>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</si>
  <si>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</si>
  <si>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</si>
  <si>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</si>
  <si>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</si>
  <si>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</si>
  <si>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</si>
  <si>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</si>
  <si>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</si>
  <si>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</si>
  <si>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</si>
  <si>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</si>
  <si>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</si>
  <si>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</si>
  <si>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</si>
  <si>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</si>
  <si>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</si>
  <si>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</si>
  <si>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</si>
  <si>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</si>
  <si>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</si>
  <si>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</si>
  <si>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</si>
  <si>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</si>
  <si>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</si>
  <si>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</si>
  <si>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</si>
  <si>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</si>
  <si>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</si>
  <si>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</si>
  <si>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</si>
  <si>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</si>
  <si>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</si>
  <si>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</si>
  <si>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</si>
  <si>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</si>
  <si>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</si>
  <si>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</si>
  <si>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</si>
  <si>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</si>
  <si>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</si>
  <si>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</si>
  <si>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</si>
  <si>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</si>
  <si>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</si>
  <si>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</si>
  <si>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</si>
  <si>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</si>
  <si>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</si>
  <si>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</si>
  <si>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</si>
  <si>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</si>
  <si>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</si>
  <si>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</si>
  <si>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</si>
  <si>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</si>
  <si>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</si>
  <si>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</si>
  <si>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</si>
  <si>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</si>
  <si>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</si>
  <si>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</si>
  <si>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</si>
  <si>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</si>
  <si>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</si>
  <si>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</si>
  <si>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</si>
  <si>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</si>
  <si>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</si>
  <si>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</si>
  <si>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</si>
  <si>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</si>
  <si>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</si>
  <si>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</si>
  <si>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</si>
  <si>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</si>
  <si>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</si>
  <si>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</si>
  <si>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</si>
  <si>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</si>
  <si>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</si>
  <si>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</si>
  <si>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</si>
  <si>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</si>
  <si>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</si>
  <si>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</si>
  <si>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</si>
  <si>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</si>
  <si>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</si>
  <si>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</si>
  <si>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</si>
  <si>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</si>
  <si>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</si>
  <si>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</si>
  <si>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</si>
  <si>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</si>
  <si>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</si>
  <si>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</si>
  <si>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</si>
  <si>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</si>
  <si>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</si>
  <si>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</si>
  <si>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</si>
  <si>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</si>
  <si>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</si>
  <si>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</si>
  <si>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</si>
  <si>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</si>
  <si>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</si>
  <si>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</si>
  <si>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</si>
  <si>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</si>
  <si>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</si>
  <si>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</si>
  <si>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</si>
  <si>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</si>
  <si>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</si>
  <si>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</si>
  <si>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</si>
  <si>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</si>
  <si>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</si>
  <si>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</si>
  <si>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</si>
  <si>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</si>
  <si>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</si>
  <si>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</si>
  <si>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</si>
  <si>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</si>
  <si>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</si>
  <si>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</si>
  <si>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</si>
  <si>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</si>
  <si>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</si>
  <si>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</si>
  <si>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</si>
  <si>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</si>
  <si>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</si>
  <si>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</si>
  <si>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</si>
  <si>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</si>
  <si>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</si>
  <si>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</si>
  <si>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</si>
  <si>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</si>
  <si>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</si>
  <si>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</si>
  <si>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</si>
  <si>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</si>
  <si>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</si>
  <si>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</si>
  <si>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</si>
  <si>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</si>
  <si>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</si>
  <si>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</si>
  <si>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</si>
  <si>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</si>
  <si>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</si>
  <si>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</si>
  <si>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</si>
  <si>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</si>
  <si>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</si>
  <si>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</si>
  <si>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</si>
  <si>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</si>
  <si>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</si>
  <si>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</si>
  <si>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</si>
  <si>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</si>
  <si>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</si>
  <si>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</si>
  <si>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</si>
  <si>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</si>
  <si>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</si>
  <si>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</si>
  <si>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</si>
  <si>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</si>
  <si>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</si>
  <si>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</si>
  <si>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</si>
  <si>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</si>
  <si>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</si>
  <si>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</si>
  <si>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</si>
  <si>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</si>
  <si>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</si>
  <si>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</si>
  <si>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</si>
  <si>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</si>
  <si>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</si>
  <si>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</si>
  <si>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</si>
  <si>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</si>
  <si>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</si>
  <si>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</si>
  <si>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</si>
  <si>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</si>
  <si>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</si>
  <si>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</si>
  <si>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</si>
  <si>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</si>
  <si>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</si>
  <si>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</si>
  <si>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</si>
  <si>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</si>
  <si>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</si>
  <si>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</si>
  <si>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</si>
  <si>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</si>
  <si>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</si>
  <si>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</si>
  <si>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</si>
  <si>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</si>
  <si>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</si>
  <si>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</si>
  <si>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</si>
  <si>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</si>
  <si>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</si>
  <si>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</si>
  <si>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</si>
  <si>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</si>
  <si>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</si>
  <si>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</si>
  <si>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</si>
  <si>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</si>
  <si>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</si>
  <si>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</si>
  <si>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</si>
  <si>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</si>
  <si>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</si>
  <si>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</si>
  <si>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</si>
  <si>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</si>
  <si>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</si>
  <si>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</si>
  <si>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</si>
  <si>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</si>
  <si>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</si>
  <si>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</si>
  <si>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</si>
  <si>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</si>
  <si>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</si>
  <si>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</si>
  <si>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</si>
  <si>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</si>
  <si>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</si>
  <si>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</si>
  <si>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</si>
  <si>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</si>
  <si>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</si>
  <si>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</si>
  <si>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</si>
  <si>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</si>
  <si>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</si>
  <si>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</si>
  <si>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</si>
  <si>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</si>
  <si>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</si>
  <si>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</si>
  <si>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</si>
  <si>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</si>
  <si>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</si>
  <si>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</si>
  <si>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</si>
  <si>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</si>
  <si>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</si>
  <si>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</si>
  <si>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</si>
  <si>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</si>
  <si>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</si>
  <si>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</si>
  <si>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</si>
  <si>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</si>
  <si>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</si>
  <si>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</si>
  <si>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</si>
  <si>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</si>
  <si>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</si>
  <si>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</si>
  <si>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</si>
  <si>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</si>
  <si>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</si>
  <si>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</si>
  <si>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</si>
  <si>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</si>
  <si>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</si>
  <si>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</si>
  <si>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</si>
  <si>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</si>
  <si>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</si>
  <si>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</si>
  <si>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</si>
  <si>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</si>
  <si>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</si>
  <si>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</si>
  <si>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</si>
  <si>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</si>
  <si>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</si>
  <si>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</si>
  <si>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</si>
  <si>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</si>
  <si>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</si>
  <si>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</si>
  <si>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</si>
  <si>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</si>
  <si>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</si>
  <si>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</si>
  <si>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</si>
  <si>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</si>
  <si>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</si>
  <si>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</si>
  <si>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</si>
  <si>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</si>
  <si>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</si>
  <si>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</si>
  <si>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</si>
  <si>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</si>
  <si>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</si>
  <si>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</si>
  <si>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</si>
  <si>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</si>
  <si>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</si>
  <si>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</si>
  <si>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</si>
  <si>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</si>
  <si>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</si>
  <si>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</si>
  <si>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</si>
  <si>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</si>
  <si>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</si>
  <si>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</si>
  <si>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</si>
  <si>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</si>
  <si>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</si>
  <si>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</si>
  <si>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</si>
  <si>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</si>
  <si>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</si>
  <si>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</si>
  <si>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</si>
  <si>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</si>
  <si>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</si>
  <si>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</si>
  <si>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</si>
  <si>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</si>
  <si>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</si>
  <si>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</si>
  <si>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</si>
  <si>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</si>
  <si>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</si>
  <si>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</si>
  <si>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</si>
  <si>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</si>
  <si>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</si>
  <si>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</si>
  <si>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</si>
  <si>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</si>
  <si>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</si>
  <si>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</si>
  <si>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</si>
  <si>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</si>
  <si>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</si>
  <si>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</si>
  <si>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</si>
  <si>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</si>
  <si>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</si>
  <si>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</si>
  <si>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</si>
  <si>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</si>
  <si>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</si>
  <si>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</si>
  <si>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</si>
  <si>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</si>
  <si>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</si>
  <si>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</si>
  <si>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</si>
  <si>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</si>
  <si>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</si>
  <si>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</si>
  <si>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</si>
  <si>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</si>
  <si>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</si>
  <si>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</si>
  <si>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</si>
  <si>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</si>
  <si>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</si>
  <si>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</si>
  <si>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</si>
  <si>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</si>
  <si>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</si>
  <si>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</si>
  <si>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</si>
  <si>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</si>
  <si>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</si>
  <si>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</si>
  <si>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</si>
  <si>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</si>
  <si>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</si>
  <si>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</si>
  <si>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</si>
  <si>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</si>
  <si>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</si>
  <si>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</si>
  <si>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</si>
  <si>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</si>
  <si>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</si>
  <si>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</si>
  <si>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</si>
  <si>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</si>
  <si>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</si>
  <si>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</si>
  <si>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</si>
  <si>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</si>
  <si>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</si>
  <si>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</si>
  <si>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</si>
  <si>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</si>
  <si>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</si>
  <si>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</si>
  <si>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</si>
  <si>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</si>
  <si>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</si>
  <si>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</si>
  <si>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</si>
  <si>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</si>
  <si>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</si>
  <si>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</si>
  <si>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</si>
  <si>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</si>
  <si>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</si>
  <si>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</si>
  <si>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</si>
  <si>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</si>
  <si>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</si>
  <si>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</si>
  <si>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</si>
  <si>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</si>
  <si>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</si>
  <si>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</si>
  <si>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</si>
  <si>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</si>
  <si>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</si>
  <si>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</si>
  <si>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</si>
  <si>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</si>
  <si>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</si>
  <si>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</si>
  <si>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</si>
  <si>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</si>
  <si>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</si>
  <si>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</si>
  <si>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</si>
  <si>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</si>
  <si>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</si>
  <si>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</si>
  <si>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</si>
  <si>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</si>
  <si>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</si>
  <si>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</si>
  <si>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</si>
  <si>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</si>
  <si>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</si>
  <si>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</si>
  <si>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</si>
  <si>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</si>
  <si>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</si>
  <si>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</si>
  <si>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</si>
  <si>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</si>
  <si>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</si>
  <si>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</si>
  <si>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</si>
  <si>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</si>
  <si>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</si>
  <si>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</si>
  <si>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</si>
  <si>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</si>
  <si>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</si>
  <si>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</si>
  <si>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</si>
  <si>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</si>
  <si>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</si>
  <si>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</si>
  <si>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</si>
  <si>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</si>
  <si>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</si>
  <si>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</si>
  <si>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</si>
  <si>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</si>
  <si>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</si>
  <si>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</si>
  <si>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</si>
  <si>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</si>
  <si>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</si>
  <si>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</si>
  <si>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</si>
  <si>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</si>
  <si>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</si>
  <si>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</si>
  <si>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</si>
  <si>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</si>
  <si>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</si>
  <si>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</si>
  <si>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</si>
  <si>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</si>
  <si>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</si>
  <si>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</si>
  <si>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</si>
  <si>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</si>
  <si>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</si>
  <si>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</si>
  <si>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</si>
  <si>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</si>
  <si>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</si>
  <si>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</si>
  <si>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</si>
  <si>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</si>
  <si>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</si>
  <si>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</si>
  <si>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</si>
  <si>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</si>
  <si>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</si>
  <si>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</si>
  <si>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</si>
  <si>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</si>
  <si>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</si>
  <si>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</si>
  <si>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</si>
  <si>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</si>
  <si>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</si>
  <si>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</si>
  <si>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</si>
  <si>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</si>
  <si>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</si>
  <si>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</si>
  <si>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</si>
  <si>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</si>
  <si>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</si>
  <si>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</si>
  <si>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</si>
  <si>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</si>
  <si>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</si>
  <si>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</si>
  <si>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</si>
  <si>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</si>
  <si>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</si>
  <si>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</si>
  <si>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</si>
  <si>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</si>
  <si>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</si>
  <si>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</si>
  <si>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</si>
  <si>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</si>
  <si>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</si>
  <si>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</si>
  <si>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</si>
  <si>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</si>
  <si>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</si>
  <si>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</si>
  <si>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</si>
  <si>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</si>
  <si>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</si>
  <si>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</si>
  <si>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</si>
  <si>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</si>
  <si>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</si>
  <si>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</si>
  <si>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</si>
  <si>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</si>
  <si>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</si>
  <si>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</si>
  <si>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</si>
  <si>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</si>
  <si>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</si>
  <si>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</si>
  <si>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</si>
  <si>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</si>
  <si>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</si>
  <si>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</si>
  <si>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</si>
  <si>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</si>
  <si>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</si>
  <si>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</si>
  <si>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</si>
  <si>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</si>
  <si>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</si>
  <si>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</si>
  <si>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</si>
  <si>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</si>
  <si>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</si>
  <si>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</si>
  <si>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</si>
  <si>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</si>
  <si>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</si>
  <si>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</si>
  <si>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</si>
  <si>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</si>
  <si>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</si>
  <si>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</si>
  <si>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</si>
  <si>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</si>
  <si>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</si>
  <si>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</si>
  <si>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</si>
  <si>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</si>
  <si>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</si>
  <si>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</si>
  <si>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</si>
  <si>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</si>
  <si>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</si>
  <si>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</si>
  <si>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</si>
  <si>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</si>
  <si>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</si>
  <si>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</si>
  <si>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</si>
  <si>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</si>
  <si>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</si>
  <si>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</si>
  <si>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</si>
  <si>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</si>
  <si>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</si>
  <si>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</si>
  <si>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</si>
  <si>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</si>
  <si>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</si>
  <si>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</si>
  <si>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</si>
  <si>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</si>
  <si>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</si>
  <si>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</si>
  <si>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</si>
  <si>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</si>
  <si>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</si>
  <si>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</si>
  <si>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</si>
  <si>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</si>
  <si>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</si>
  <si>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</si>
  <si>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</si>
  <si>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</si>
  <si>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</si>
  <si>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</si>
  <si>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</si>
  <si>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</si>
  <si>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</si>
  <si>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</si>
  <si>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</si>
  <si>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</si>
  <si>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</si>
  <si>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</si>
  <si>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</si>
  <si>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</si>
  <si>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</si>
  <si>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</si>
  <si>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</si>
  <si>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</si>
  <si>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</si>
  <si>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</si>
  <si>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</si>
  <si>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</si>
  <si>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</si>
  <si>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</si>
  <si>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</si>
  <si>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</si>
  <si>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</si>
  <si>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</si>
  <si>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</si>
  <si>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</si>
  <si>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</si>
  <si>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</si>
  <si>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</si>
  <si>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</si>
  <si>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</si>
  <si>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</si>
  <si>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</si>
  <si>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</si>
  <si>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</si>
  <si>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</si>
  <si>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</si>
  <si>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</si>
  <si>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</si>
  <si>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</si>
  <si>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</si>
  <si>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</si>
  <si>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</si>
  <si>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</si>
  <si>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</si>
  <si>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</si>
  <si>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</si>
  <si>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</si>
  <si>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</si>
  <si>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</si>
  <si>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</si>
  <si>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</si>
  <si>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</si>
  <si>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</si>
  <si>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</si>
  <si>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</si>
  <si>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</si>
  <si>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</si>
  <si>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</si>
  <si>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</si>
  <si>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</si>
  <si>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</si>
  <si>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</si>
  <si>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</si>
  <si>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</si>
  <si>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</si>
  <si>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</si>
  <si>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</si>
  <si>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</si>
  <si>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</si>
  <si>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</si>
  <si>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</si>
  <si>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</si>
  <si>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</si>
  <si>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</si>
  <si>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</si>
  <si>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</si>
  <si>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</si>
  <si>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</si>
  <si>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</si>
  <si>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</si>
  <si>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</si>
  <si>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</si>
  <si>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</si>
  <si>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</si>
  <si>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</si>
  <si>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</si>
  <si>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</si>
  <si>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</si>
  <si>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</si>
  <si>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</si>
  <si>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</si>
  <si>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</si>
  <si>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</si>
  <si>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</si>
  <si>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</si>
  <si>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</si>
  <si>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</si>
  <si>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</si>
  <si>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</si>
  <si>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</si>
  <si>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</si>
  <si>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</si>
  <si>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</si>
  <si>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</si>
  <si>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</si>
  <si>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</si>
  <si>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</si>
  <si>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</si>
  <si>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</si>
  <si>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</si>
  <si>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</si>
  <si>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</si>
  <si>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</si>
  <si>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</si>
  <si>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</si>
  <si>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</si>
  <si>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</si>
  <si>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</si>
  <si>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</si>
  <si>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</si>
  <si>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</si>
  <si>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</si>
  <si>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</si>
  <si>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</si>
  <si>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</si>
  <si>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</si>
  <si>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</si>
  <si>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</si>
  <si>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</si>
  <si>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</si>
  <si>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</si>
  <si>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</si>
  <si>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</si>
  <si>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</si>
  <si>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</si>
  <si>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</si>
  <si>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</si>
  <si>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</si>
  <si>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</si>
  <si>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</si>
  <si>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</si>
  <si>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</si>
  <si>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</si>
  <si>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</si>
  <si>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</si>
  <si>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</si>
  <si>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</si>
  <si>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</si>
  <si>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</si>
  <si>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</si>
  <si>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</si>
  <si>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</si>
  <si>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</si>
  <si>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</si>
  <si>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</si>
  <si>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</si>
  <si>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</si>
  <si>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</si>
  <si>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</si>
  <si>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</si>
  <si>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</si>
  <si>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</si>
  <si>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</si>
  <si>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</si>
  <si>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</si>
  <si>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</si>
  <si>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</si>
  <si>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</si>
  <si>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</si>
  <si>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</si>
  <si>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</si>
  <si>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</si>
  <si>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</si>
  <si>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</si>
  <si>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</si>
  <si>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</si>
  <si>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</si>
  <si>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</si>
  <si>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</si>
  <si>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</si>
  <si>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</si>
  <si>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</si>
  <si>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</si>
  <si>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</si>
  <si>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</si>
  <si>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</si>
  <si>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</si>
  <si>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</si>
  <si>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</si>
  <si>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</si>
  <si>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</si>
  <si>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</si>
  <si>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</si>
  <si>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</si>
  <si>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</si>
  <si>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</si>
  <si>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</si>
  <si>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</si>
  <si>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</si>
  <si>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</si>
  <si>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</si>
  <si>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</si>
  <si>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</si>
  <si>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</si>
  <si>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</si>
  <si>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</si>
  <si>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</si>
  <si>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</si>
  <si>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</si>
  <si>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</si>
  <si>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</si>
  <si>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</si>
  <si>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</si>
  <si>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</si>
  <si>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</si>
  <si>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</si>
  <si>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</si>
  <si>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</si>
  <si>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</si>
  <si>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</si>
  <si>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</si>
  <si>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</si>
  <si>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</si>
  <si>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</si>
  <si>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</si>
  <si>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</si>
  <si>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</si>
  <si>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</si>
  <si>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</si>
  <si>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</si>
  <si>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</si>
  <si>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</si>
  <si>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</si>
  <si>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</si>
  <si>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</si>
  <si>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</si>
  <si>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</si>
  <si>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</si>
  <si>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</si>
  <si>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</si>
  <si>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</si>
  <si>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</si>
  <si>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</si>
  <si>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</si>
  <si>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</si>
  <si>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</si>
  <si>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</si>
  <si>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</si>
  <si>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</si>
  <si>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</si>
  <si>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</si>
  <si>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</si>
  <si>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</si>
  <si>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</si>
  <si>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</si>
  <si>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</si>
  <si>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</si>
  <si>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</si>
  <si>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</si>
  <si>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</si>
  <si>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</si>
  <si>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</si>
  <si>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</si>
  <si>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</si>
  <si>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</si>
  <si>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</si>
  <si>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</si>
  <si>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</si>
  <si>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</si>
  <si>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</si>
  <si>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</si>
  <si>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</si>
  <si>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</si>
  <si>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</si>
  <si>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</si>
  <si>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</si>
  <si>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</si>
  <si>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</si>
  <si>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</si>
  <si>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</si>
  <si>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</si>
  <si>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</si>
  <si>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</si>
  <si>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</si>
  <si>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</si>
  <si>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</si>
  <si>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</si>
  <si>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</si>
  <si>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</si>
  <si>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</si>
  <si>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</si>
  <si>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</si>
  <si>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</si>
  <si>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</si>
  <si>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</si>
  <si>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</si>
  <si>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</si>
  <si>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</si>
  <si>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</si>
  <si>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</si>
  <si>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</si>
  <si>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</si>
  <si>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</si>
  <si>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</si>
  <si>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</si>
  <si>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</si>
  <si>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</si>
  <si>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</si>
  <si>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</si>
  <si>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</si>
  <si>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</si>
  <si>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</si>
  <si>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</si>
  <si>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</si>
  <si>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</si>
  <si>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</si>
  <si>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</si>
  <si>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</si>
  <si>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</si>
  <si>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</si>
  <si>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</si>
  <si>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</si>
  <si>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</si>
  <si>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</si>
  <si>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</si>
  <si>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</si>
  <si>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</si>
  <si>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</si>
  <si>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</si>
  <si>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</si>
  <si>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</si>
  <si>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</si>
  <si>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</si>
  <si>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</si>
  <si>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</si>
  <si>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</si>
  <si>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</si>
  <si>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</si>
  <si>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</si>
  <si>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</si>
  <si>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</si>
  <si>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</si>
  <si>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</si>
  <si>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</si>
  <si>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</si>
  <si>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</si>
  <si>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</si>
  <si>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</si>
  <si>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</si>
  <si>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</si>
  <si>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</si>
  <si>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</si>
  <si>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</si>
  <si>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</si>
  <si>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</si>
  <si>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</si>
  <si>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</si>
  <si>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</si>
  <si>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</si>
  <si>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</si>
  <si>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</si>
  <si>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</si>
  <si>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</si>
  <si>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</si>
  <si>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</si>
  <si>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</si>
  <si>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</si>
  <si>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</si>
  <si>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</si>
  <si>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</si>
  <si>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</si>
  <si>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</si>
  <si>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</si>
  <si>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</si>
  <si>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</si>
  <si>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</si>
  <si>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</si>
  <si>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</si>
  <si>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</si>
  <si>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</si>
  <si>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</si>
  <si>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</si>
  <si>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</si>
  <si>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</si>
  <si>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</si>
  <si>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</si>
  <si>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</si>
  <si>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</si>
  <si>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</si>
  <si>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</si>
  <si>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</si>
  <si>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</si>
  <si>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</si>
  <si>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</si>
  <si>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</si>
  <si>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</si>
  <si>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</si>
  <si>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</si>
  <si>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</si>
  <si>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</si>
  <si>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</si>
  <si>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</si>
  <si>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</si>
  <si>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</si>
  <si>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</si>
  <si>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</si>
  <si>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</si>
  <si>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</si>
  <si>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</si>
  <si>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</si>
  <si>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</si>
  <si>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</si>
  <si>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</si>
  <si>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</si>
  <si>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</si>
  <si>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</si>
  <si>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</si>
  <si>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</si>
  <si>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</si>
  <si>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</si>
  <si>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</si>
  <si>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</si>
  <si>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</si>
  <si>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</si>
  <si>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</si>
  <si>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</si>
  <si>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</si>
  <si>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</si>
  <si>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</si>
  <si>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</si>
  <si>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</si>
  <si>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</si>
  <si>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</si>
  <si>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</si>
  <si>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</si>
  <si>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</si>
  <si>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</si>
  <si>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</si>
  <si>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</si>
  <si>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</si>
  <si>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</si>
  <si>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</si>
  <si>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</si>
  <si>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</si>
  <si>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</si>
  <si>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</si>
  <si>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</si>
  <si>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</si>
  <si>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</si>
  <si>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</si>
  <si>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</si>
  <si>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</si>
  <si>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</si>
  <si>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</si>
  <si>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</si>
  <si>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</si>
  <si>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</si>
  <si>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</si>
  <si>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</si>
  <si>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</si>
  <si>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</si>
  <si>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</si>
  <si>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</si>
  <si>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</si>
  <si>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</si>
  <si>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</si>
  <si>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</si>
  <si>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</si>
  <si>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</si>
  <si>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</si>
  <si>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</si>
  <si>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</si>
  <si>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</si>
  <si>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</si>
  <si>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</si>
  <si>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</si>
  <si>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</si>
  <si>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</si>
  <si>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</si>
  <si>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</si>
  <si>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</si>
  <si>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</si>
  <si>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</si>
  <si>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</si>
  <si>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</si>
  <si>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</si>
  <si>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</si>
  <si>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</si>
  <si>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</si>
  <si>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</si>
  <si>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</si>
  <si>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</si>
  <si>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</si>
  <si>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</si>
  <si>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</si>
  <si>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</si>
  <si>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</si>
  <si>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</si>
  <si>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</si>
  <si>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</si>
  <si>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</si>
  <si>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</si>
  <si>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</si>
  <si>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</si>
  <si>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</si>
  <si>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</si>
  <si>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</si>
  <si>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</si>
  <si>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</si>
  <si>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</si>
  <si>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</si>
  <si>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</si>
  <si>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</si>
  <si>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</si>
  <si>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</si>
  <si>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</si>
  <si>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</si>
  <si>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</si>
  <si>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</si>
  <si>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</si>
  <si>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</si>
  <si>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</si>
  <si>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</si>
  <si>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</si>
  <si>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</si>
  <si>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</si>
  <si>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</si>
  <si>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</si>
  <si>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</si>
  <si>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</si>
  <si>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</si>
  <si>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</si>
  <si>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</si>
  <si>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</si>
  <si>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</si>
  <si>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</si>
  <si>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</si>
  <si>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</si>
  <si>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</si>
  <si>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</si>
  <si>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</si>
  <si>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</si>
  <si>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</si>
  <si>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</si>
  <si>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</si>
  <si>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</si>
  <si>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</si>
  <si>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</si>
  <si>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</si>
  <si>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</si>
  <si>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</si>
  <si>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</si>
  <si>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</si>
  <si>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</si>
  <si>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</si>
  <si>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</si>
  <si>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</si>
  <si>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</si>
  <si>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</si>
  <si>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</si>
  <si>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</si>
  <si>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</si>
  <si>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</si>
  <si>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</si>
  <si>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</si>
  <si>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</si>
  <si>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</si>
  <si>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</si>
  <si>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</si>
  <si>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</si>
  <si>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</si>
  <si>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</si>
  <si>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</si>
  <si>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</si>
  <si>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</si>
  <si>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</si>
  <si>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</si>
  <si>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</si>
  <si>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</si>
  <si>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</si>
  <si>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</si>
  <si>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</si>
  <si>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</si>
  <si>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</si>
  <si>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</si>
  <si>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</si>
  <si>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</si>
  <si>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</si>
  <si>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</si>
  <si>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</si>
  <si>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</si>
  <si>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</si>
  <si>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</si>
  <si>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</si>
  <si>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</si>
  <si>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</si>
  <si>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</si>
  <si>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</si>
  <si>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</si>
  <si>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</si>
  <si>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</si>
  <si>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</si>
  <si>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</si>
  <si>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</si>
  <si>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</si>
  <si>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</si>
  <si>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</si>
  <si>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</si>
  <si>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</si>
  <si>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</si>
  <si>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</si>
  <si>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</si>
  <si>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</si>
  <si>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</si>
  <si>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</si>
  <si>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</si>
  <si>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</si>
  <si>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</si>
  <si>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</si>
  <si>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</si>
  <si>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</si>
  <si>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</si>
  <si>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</si>
  <si>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</si>
  <si>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</si>
  <si>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</si>
  <si>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</si>
  <si>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</si>
  <si>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</si>
  <si>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</si>
  <si>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</si>
  <si>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</si>
  <si>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</si>
  <si>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</si>
  <si>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</si>
  <si>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</si>
  <si>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</si>
  <si>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</si>
  <si>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</si>
  <si>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</si>
  <si>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</si>
  <si>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</si>
  <si>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</si>
  <si>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</si>
  <si>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</si>
  <si>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</si>
  <si>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</si>
  <si>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</si>
  <si>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</si>
  <si>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</si>
  <si>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</si>
  <si>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</si>
  <si>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</si>
  <si>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</si>
  <si>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</si>
  <si>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</si>
  <si>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</si>
  <si>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</si>
  <si>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</si>
  <si>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</si>
  <si>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</si>
  <si>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</si>
  <si>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</si>
  <si>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</si>
  <si>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</si>
  <si>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</si>
  <si>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</si>
  <si>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</si>
  <si>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</si>
  <si>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</si>
  <si>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</si>
  <si>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</si>
  <si>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</si>
  <si>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</si>
  <si>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</si>
  <si>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</si>
  <si>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</si>
  <si>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</si>
  <si>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</si>
  <si>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</si>
  <si>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</si>
  <si>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</si>
  <si>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</si>
  <si>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</si>
  <si>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</si>
  <si>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</si>
  <si>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</si>
  <si>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</si>
  <si>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</si>
  <si>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</si>
  <si>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</si>
  <si>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</si>
  <si>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</si>
  <si>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</si>
  <si>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</si>
  <si>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</si>
  <si>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</si>
  <si>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</si>
  <si>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</si>
  <si>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</si>
  <si>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</si>
  <si>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</si>
  <si>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</si>
  <si>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</si>
  <si>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</si>
  <si>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</si>
  <si>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</si>
  <si>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</si>
  <si>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</si>
  <si>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</si>
  <si>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</si>
  <si>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</si>
  <si>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</si>
  <si>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</si>
  <si>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</si>
  <si>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</si>
  <si>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</si>
  <si>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</si>
  <si>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</si>
  <si>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</si>
  <si>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</si>
  <si>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</si>
  <si>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</si>
  <si>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</si>
  <si>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</si>
  <si>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</si>
  <si>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</si>
  <si>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</si>
  <si>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</si>
  <si>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</si>
  <si>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</si>
  <si>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</si>
  <si>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</si>
  <si>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</si>
  <si>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</si>
  <si>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</si>
  <si>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</si>
  <si>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</si>
  <si>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</si>
  <si>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</si>
  <si>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</si>
  <si>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</si>
  <si>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</si>
  <si>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</si>
  <si>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</si>
  <si>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</si>
  <si>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</si>
  <si>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</si>
  <si>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</si>
  <si>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</si>
  <si>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</si>
  <si>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</si>
  <si>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</si>
  <si>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</si>
  <si>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</si>
  <si>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</si>
  <si>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</si>
  <si>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</si>
  <si>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</si>
  <si>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</si>
  <si>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</si>
  <si>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</si>
  <si>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</si>
  <si>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</si>
  <si>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</si>
  <si>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</si>
  <si>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</si>
  <si>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</si>
  <si>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</si>
  <si>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</si>
  <si>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</si>
  <si>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</si>
  <si>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</si>
  <si>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</si>
  <si>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</si>
  <si>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</si>
  <si>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</si>
  <si>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</si>
  <si>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</si>
  <si>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</si>
  <si>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</si>
  <si>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</si>
  <si>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</si>
  <si>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</si>
  <si>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</si>
  <si>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</si>
  <si>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</si>
  <si>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</si>
  <si>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</si>
  <si>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</si>
  <si>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</si>
  <si>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</si>
  <si>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</si>
  <si>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</si>
  <si>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</si>
  <si>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</si>
  <si>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</si>
  <si>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</si>
  <si>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</si>
  <si>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</si>
  <si>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</si>
  <si>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</si>
  <si>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</si>
  <si>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</si>
  <si>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</si>
  <si>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</si>
  <si>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</si>
  <si>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</si>
  <si>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</si>
  <si>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</si>
  <si>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</si>
  <si>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</si>
  <si>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</si>
  <si>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</si>
  <si>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</si>
  <si>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</si>
  <si>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</si>
  <si>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</si>
  <si>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</si>
  <si>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</si>
  <si>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</si>
  <si>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</si>
  <si>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</si>
  <si>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</si>
  <si>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</si>
  <si>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</si>
  <si>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</si>
  <si>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</si>
  <si>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</si>
  <si>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</si>
  <si>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</si>
  <si>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</si>
  <si>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</si>
  <si>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</si>
  <si>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</si>
  <si>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</si>
  <si>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</si>
  <si>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</si>
  <si>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</si>
  <si>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</si>
  <si>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</si>
  <si>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</si>
  <si>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</si>
  <si>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</si>
  <si>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</si>
  <si>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</si>
  <si>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</si>
  <si>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</si>
  <si>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</si>
  <si>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</si>
  <si>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</si>
  <si>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</si>
  <si>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</si>
  <si>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</si>
  <si>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</si>
  <si>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</si>
  <si>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</si>
  <si>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</si>
  <si>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</si>
  <si>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</si>
  <si>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</si>
  <si>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</si>
  <si>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</si>
  <si>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</si>
  <si>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</si>
  <si>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</si>
  <si>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</si>
  <si>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</si>
  <si>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</si>
  <si>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</si>
  <si>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</si>
  <si>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</si>
  <si>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</si>
  <si>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</si>
  <si>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</si>
  <si>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</si>
  <si>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</si>
  <si>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</si>
  <si>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</si>
  <si>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</si>
  <si>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</si>
  <si>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</si>
  <si>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</si>
  <si>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</si>
  <si>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</si>
  <si>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</si>
  <si>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</si>
  <si>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</si>
  <si>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</si>
  <si>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</si>
  <si>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</si>
  <si>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</si>
  <si>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</si>
  <si>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</si>
  <si>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</si>
  <si>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</si>
  <si>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</si>
  <si>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</si>
  <si>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</si>
  <si>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</si>
  <si>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</si>
  <si>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</si>
  <si>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</si>
  <si>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</si>
  <si>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</si>
  <si>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</si>
  <si>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</si>
  <si>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</si>
  <si>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</si>
  <si>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</si>
  <si>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</si>
  <si>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</si>
  <si>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</si>
  <si>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</si>
  <si>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</si>
  <si>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</si>
  <si>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</si>
  <si>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</si>
  <si>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</si>
  <si>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</si>
  <si>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</si>
  <si>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</si>
  <si>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</si>
  <si>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</si>
  <si>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</si>
  <si>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</si>
  <si>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</si>
  <si>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</si>
  <si>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</si>
  <si>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</si>
  <si>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</si>
  <si>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</si>
  <si>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</si>
  <si>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</si>
  <si>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</si>
  <si>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</si>
  <si>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</si>
  <si>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</si>
  <si>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</si>
  <si>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</si>
  <si>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</si>
  <si>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</si>
  <si>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</si>
  <si>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</si>
  <si>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</si>
  <si>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</si>
  <si>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</si>
  <si>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</si>
  <si>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</si>
  <si>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</si>
  <si>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</si>
  <si>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</si>
  <si>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</si>
  <si>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</si>
  <si>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</si>
  <si>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</si>
  <si>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</si>
  <si>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</si>
  <si>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</si>
  <si>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</si>
  <si>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</si>
  <si>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</si>
  <si>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</si>
  <si>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</si>
  <si>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</si>
  <si>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</si>
  <si>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</si>
  <si>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</si>
  <si>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</si>
  <si>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</si>
  <si>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</si>
  <si>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</si>
  <si>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</si>
  <si>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</si>
  <si>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</si>
  <si>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</si>
  <si>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</si>
  <si>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</si>
  <si>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</si>
  <si>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</si>
  <si>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</si>
  <si>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</si>
  <si>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</si>
  <si>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</si>
  <si>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</si>
  <si>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</si>
  <si>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</si>
  <si>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</si>
  <si>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</si>
  <si>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</si>
  <si>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</si>
  <si>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</si>
  <si>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</si>
  <si>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</si>
  <si>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</si>
  <si>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</si>
  <si>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</si>
  <si>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</si>
  <si>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</si>
  <si>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</si>
  <si>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</si>
  <si>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</si>
  <si>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</si>
  <si>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</si>
  <si>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</si>
  <si>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</si>
  <si>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</si>
  <si>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</si>
  <si>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</si>
  <si>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</si>
  <si>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</si>
  <si>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</si>
  <si>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</si>
  <si>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</si>
  <si>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</si>
  <si>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</si>
  <si>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</si>
  <si>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</si>
  <si>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</si>
  <si>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</si>
  <si>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</si>
  <si>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</si>
  <si>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</si>
  <si>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</si>
  <si>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</si>
  <si>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</si>
  <si>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</si>
  <si>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</si>
  <si>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</si>
  <si>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</si>
  <si>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</si>
  <si>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</si>
  <si>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</si>
  <si>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</si>
  <si>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</si>
  <si>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</si>
  <si>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</si>
  <si>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</si>
  <si>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</si>
  <si>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</si>
  <si>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</si>
  <si>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</si>
  <si>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</si>
  <si>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</si>
  <si>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</si>
  <si>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</si>
  <si>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</si>
  <si>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</si>
  <si>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</si>
  <si>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</si>
  <si>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</si>
  <si>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</si>
  <si>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</si>
  <si>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</si>
  <si>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</si>
  <si>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</si>
  <si>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</si>
  <si>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</si>
  <si>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</si>
  <si>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</si>
  <si>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</si>
  <si>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</si>
  <si>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</si>
  <si>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</si>
  <si>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</si>
  <si>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</si>
  <si>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</si>
  <si>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</si>
  <si>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</si>
  <si>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</si>
  <si>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</si>
  <si>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</si>
  <si>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</si>
  <si>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</si>
  <si>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</si>
  <si>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</si>
  <si>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</si>
  <si>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</si>
  <si>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</si>
  <si>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</si>
  <si>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</si>
  <si>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</si>
  <si>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</si>
  <si>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</si>
  <si>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</si>
  <si>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</si>
  <si>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</si>
  <si>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</si>
  <si>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</si>
  <si>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</si>
  <si>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</si>
  <si>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</si>
  <si>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</si>
  <si>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</si>
  <si>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</si>
  <si>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</si>
  <si>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</si>
  <si>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</si>
  <si>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</si>
  <si>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</si>
  <si>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</si>
  <si>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</si>
  <si>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</si>
  <si>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</si>
  <si>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</si>
  <si>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</si>
  <si>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</si>
  <si>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</si>
  <si>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</si>
  <si>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</si>
  <si>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</si>
  <si>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</si>
  <si>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</si>
  <si>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</si>
  <si>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</si>
  <si>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</si>
  <si>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</si>
  <si>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</si>
  <si>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</si>
  <si>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</si>
  <si>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</si>
  <si>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</si>
  <si>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</si>
  <si>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</si>
  <si>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</si>
  <si>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</si>
  <si>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</si>
  <si>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</si>
  <si>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</si>
  <si>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</si>
  <si>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</si>
  <si>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</si>
  <si>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</si>
  <si>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</si>
  <si>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</si>
  <si>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</si>
  <si>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</si>
  <si>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</si>
  <si>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</si>
  <si>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</si>
  <si>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</si>
  <si>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</si>
  <si>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</si>
  <si>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</si>
  <si>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</si>
  <si>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</si>
  <si>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</si>
  <si>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</si>
  <si>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</si>
  <si>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</si>
  <si>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</si>
  <si>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</si>
  <si>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</si>
  <si>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</si>
  <si>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</si>
  <si>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</si>
  <si>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</si>
  <si>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</si>
  <si>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</si>
  <si>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</si>
  <si>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</si>
  <si>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</si>
  <si>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</si>
  <si>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</si>
  <si>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</si>
  <si>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</si>
  <si>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</si>
  <si>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</si>
  <si>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</si>
  <si>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</si>
  <si>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</si>
  <si>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</si>
  <si>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</si>
  <si>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</si>
  <si>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</si>
  <si>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</si>
  <si>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</si>
  <si>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</si>
  <si>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</si>
  <si>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</si>
  <si>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</si>
  <si>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</si>
  <si>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</si>
  <si>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</si>
  <si>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</si>
  <si>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</si>
  <si>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</si>
  <si>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</si>
  <si>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</si>
  <si>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</si>
  <si>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</si>
  <si>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</si>
  <si>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</si>
  <si>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</si>
  <si>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</si>
  <si>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</si>
  <si>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</si>
  <si>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</si>
  <si>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</si>
  <si>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</si>
  <si>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</si>
  <si>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</si>
  <si>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</si>
  <si>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</si>
  <si>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</si>
  <si>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</si>
  <si>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</si>
  <si>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</si>
  <si>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</si>
  <si>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</si>
  <si>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</si>
  <si>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</si>
  <si>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</si>
  <si>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</si>
  <si>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</si>
  <si>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</si>
  <si>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</si>
  <si>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</si>
  <si>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</si>
  <si>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</si>
  <si>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</si>
  <si>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</si>
  <si>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</si>
  <si>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</si>
  <si>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</si>
  <si>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</si>
  <si>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</si>
  <si>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</si>
  <si>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</si>
  <si>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</si>
  <si>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</si>
  <si>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</si>
  <si>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</si>
  <si>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</si>
  <si>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</si>
  <si>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</si>
  <si>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</si>
  <si>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</si>
  <si>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</si>
  <si>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</si>
  <si>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</si>
  <si>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</si>
  <si>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</si>
  <si>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</si>
  <si>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</si>
  <si>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</si>
  <si>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</si>
  <si>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</si>
  <si>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</si>
  <si>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</si>
  <si>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</si>
  <si>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</si>
  <si>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</si>
  <si>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</si>
  <si>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</si>
  <si>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</si>
  <si>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</si>
  <si>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</si>
  <si>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</si>
  <si>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</si>
  <si>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</si>
  <si>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</si>
  <si>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</si>
  <si>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</si>
  <si>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</si>
  <si>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</si>
  <si>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</si>
  <si>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</si>
  <si>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</si>
  <si>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</si>
  <si>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</si>
  <si>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</si>
  <si>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</si>
  <si>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</si>
  <si>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</si>
  <si>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</si>
  <si>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</si>
  <si>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</si>
  <si>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</si>
  <si>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</si>
  <si>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</si>
  <si>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</si>
  <si>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</si>
  <si>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</si>
  <si>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</si>
  <si>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</si>
  <si>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</si>
  <si>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</si>
  <si>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</si>
  <si>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</si>
  <si>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</si>
  <si>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</si>
  <si>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</si>
  <si>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</si>
  <si>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</si>
  <si>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</si>
  <si>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</si>
  <si>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</si>
  <si>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</si>
  <si>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</si>
  <si>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</si>
  <si>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</si>
  <si>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</si>
  <si>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</si>
  <si>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</si>
  <si>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</si>
  <si>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</si>
  <si>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</si>
  <si>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</si>
  <si>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</si>
  <si>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</si>
  <si>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</si>
  <si>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</si>
  <si>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</si>
  <si>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</si>
  <si>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</si>
  <si>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</si>
  <si>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</si>
  <si>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</si>
  <si>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</si>
  <si>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</si>
  <si>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</si>
  <si>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</si>
  <si>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</si>
  <si>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</si>
  <si>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</si>
  <si>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</si>
  <si>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</si>
  <si>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</si>
  <si>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</si>
  <si>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</si>
  <si>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</si>
  <si>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</si>
  <si>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</si>
  <si>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</si>
  <si>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</si>
  <si>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</si>
  <si>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</si>
  <si>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</si>
  <si>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</si>
  <si>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</si>
  <si>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</si>
  <si>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</si>
  <si>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</si>
  <si>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</si>
  <si>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</si>
  <si>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</si>
  <si>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</si>
  <si>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</si>
  <si>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</si>
  <si>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</si>
  <si>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</si>
  <si>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</si>
  <si>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</si>
  <si>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</si>
  <si>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</si>
  <si>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</si>
  <si>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</si>
  <si>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</si>
  <si>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</si>
  <si>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</si>
  <si>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</si>
  <si>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</si>
  <si>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</si>
  <si>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</si>
  <si>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</si>
  <si>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</si>
  <si>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</si>
  <si>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</si>
  <si>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</si>
  <si>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</si>
  <si>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</si>
  <si>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</si>
  <si>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</si>
  <si>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</si>
  <si>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</si>
  <si>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</si>
  <si>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</si>
  <si>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</si>
  <si>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</si>
  <si>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</si>
  <si>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</si>
  <si>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</si>
  <si>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</si>
  <si>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</si>
  <si>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</si>
  <si>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</si>
  <si>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</si>
  <si>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</si>
  <si>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</si>
  <si>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</si>
  <si>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</si>
  <si>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</si>
  <si>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</si>
  <si>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</si>
  <si>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</si>
  <si>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</si>
  <si>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</si>
  <si>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</si>
  <si>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</si>
  <si>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</si>
  <si>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</si>
  <si>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</si>
  <si>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</si>
  <si>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</si>
  <si>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</si>
  <si>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</si>
  <si>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</si>
  <si>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</si>
  <si>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</si>
  <si>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</si>
  <si>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</si>
  <si>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</si>
  <si>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</si>
  <si>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</si>
  <si>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</si>
  <si>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</si>
  <si>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</si>
  <si>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</si>
  <si>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</si>
  <si>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</si>
  <si>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</si>
  <si>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</si>
  <si>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</si>
  <si>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</si>
  <si>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</si>
  <si>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</si>
  <si>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</si>
  <si>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</si>
  <si>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</si>
  <si>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</si>
  <si>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</si>
  <si>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</si>
  <si>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</si>
  <si>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</si>
  <si>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</si>
  <si>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</si>
  <si>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</si>
  <si>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</si>
  <si>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</si>
  <si>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</si>
  <si>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</si>
  <si>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</si>
  <si>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</si>
  <si>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</si>
  <si>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</si>
  <si>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</si>
  <si>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</si>
  <si>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</si>
  <si>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</si>
  <si>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</si>
  <si>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</si>
  <si>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</si>
  <si>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</si>
  <si>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</si>
  <si>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</si>
  <si>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</si>
  <si>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</si>
  <si>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</si>
  <si>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</si>
  <si>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</si>
  <si>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</si>
  <si>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</si>
  <si>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</si>
  <si>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</si>
  <si>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</si>
  <si>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</si>
  <si>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</si>
  <si>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</si>
  <si>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</si>
  <si>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</si>
  <si>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</si>
  <si>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</si>
  <si>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</si>
  <si>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</si>
  <si>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</si>
  <si>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</si>
  <si>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</si>
  <si>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</si>
  <si>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</si>
  <si>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</si>
  <si>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</si>
  <si>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</si>
  <si>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</si>
  <si>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</si>
  <si>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</si>
  <si>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</si>
  <si>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</si>
  <si>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</si>
  <si>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</si>
  <si>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</si>
  <si>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</si>
  <si>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</si>
  <si>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</si>
  <si>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</si>
  <si>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</si>
  <si>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</si>
  <si>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</si>
  <si>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</si>
  <si>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</si>
  <si>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</si>
  <si>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</si>
  <si>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</si>
  <si>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</si>
  <si>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</si>
  <si>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</si>
  <si>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</si>
  <si>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</si>
  <si>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</si>
  <si>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</si>
  <si>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</si>
  <si>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</si>
  <si>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</si>
  <si>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</si>
  <si>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</si>
  <si>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</si>
  <si>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</si>
  <si>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</si>
  <si>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</si>
  <si>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</si>
  <si>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</si>
  <si>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</si>
  <si>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</si>
  <si>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</si>
  <si>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</si>
  <si>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</si>
  <si>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</si>
  <si>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</si>
  <si>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</si>
  <si>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</si>
  <si>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</si>
  <si>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</si>
  <si>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</si>
  <si>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</si>
  <si>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</si>
  <si>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</si>
  <si>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</si>
  <si>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</si>
  <si>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</si>
  <si>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</si>
  <si>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</si>
  <si>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</si>
  <si>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</si>
  <si>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</si>
  <si>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</si>
  <si>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</si>
  <si>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</si>
  <si>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</si>
  <si>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</si>
  <si>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</si>
  <si>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</si>
  <si>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</si>
  <si>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</si>
  <si>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</si>
  <si>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</si>
  <si>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</si>
  <si>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</si>
  <si>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</si>
  <si>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</si>
  <si>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</si>
  <si>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</si>
  <si>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</si>
  <si>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</si>
  <si>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</si>
  <si>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</si>
  <si>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</si>
  <si>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</si>
  <si>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</si>
  <si>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</si>
  <si>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</si>
  <si>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</si>
  <si>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</si>
  <si>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</si>
  <si>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</si>
  <si>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</si>
  <si>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</si>
  <si>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</si>
  <si>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</si>
  <si>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</si>
  <si>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</si>
  <si>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</si>
  <si>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</si>
  <si>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</si>
  <si>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</si>
  <si>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</si>
  <si>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</si>
  <si>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</si>
  <si>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</si>
  <si>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</si>
  <si>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</si>
  <si>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</si>
  <si>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</si>
  <si>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</si>
  <si>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</si>
  <si>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</si>
  <si>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</si>
  <si>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</si>
  <si>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</si>
  <si>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</si>
  <si>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</si>
  <si>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</si>
  <si>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</si>
  <si>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</si>
  <si>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</si>
  <si>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</si>
  <si>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</si>
  <si>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</si>
  <si>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</si>
  <si>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</si>
  <si>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</si>
  <si>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</si>
  <si>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</si>
  <si>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</si>
  <si>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</si>
  <si>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</si>
  <si>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</si>
  <si>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</si>
  <si>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</si>
  <si>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</si>
  <si>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</si>
  <si>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</si>
  <si>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</si>
  <si>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</si>
  <si>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</si>
  <si>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</si>
  <si>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</si>
  <si>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</si>
  <si>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</si>
  <si>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</si>
  <si>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</si>
  <si>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</si>
  <si>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</si>
  <si>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</si>
  <si>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</si>
  <si>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</si>
  <si>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</si>
  <si>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</si>
  <si>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</si>
  <si>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</si>
  <si>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</si>
  <si>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</si>
  <si>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</si>
  <si>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</si>
  <si>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</si>
  <si>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</si>
  <si>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</si>
  <si>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</si>
  <si>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</si>
  <si>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</si>
  <si>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</si>
  <si>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</si>
  <si>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</si>
  <si>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</si>
  <si>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</si>
  <si>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</si>
  <si>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</si>
  <si>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</si>
  <si>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</si>
  <si>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</si>
  <si>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</si>
  <si>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</si>
  <si>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</si>
  <si>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</si>
  <si>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</si>
  <si>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</si>
  <si>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</si>
  <si>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</si>
  <si>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</si>
  <si>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</si>
  <si>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</si>
  <si>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</si>
  <si>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</si>
  <si>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</si>
  <si>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</si>
  <si>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</si>
  <si>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</si>
  <si>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</si>
  <si>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</si>
  <si>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</si>
  <si>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</si>
  <si>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</si>
  <si>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</si>
  <si>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</si>
  <si>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</si>
  <si>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</si>
  <si>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</si>
  <si>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</si>
  <si>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</si>
  <si>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</si>
  <si>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</si>
  <si>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</si>
  <si>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</si>
  <si>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</si>
  <si>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</si>
  <si>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</si>
  <si>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</si>
  <si>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</si>
  <si>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</si>
  <si>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</si>
  <si>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</si>
  <si>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</si>
  <si>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</si>
  <si>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</si>
  <si>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</si>
  <si>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</si>
  <si>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</si>
  <si>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</si>
  <si>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</si>
  <si>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</si>
  <si>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</si>
  <si>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</si>
  <si>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</si>
  <si>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</si>
  <si>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</si>
  <si>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</si>
  <si>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</si>
  <si>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</si>
  <si>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</si>
  <si>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</si>
  <si>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</si>
  <si>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</si>
  <si>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</si>
  <si>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</si>
  <si>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</si>
  <si>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</si>
  <si>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</si>
  <si>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</si>
  <si>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</si>
  <si>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</si>
  <si>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</si>
  <si>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</si>
  <si>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</si>
  <si>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</si>
  <si>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</si>
  <si>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</si>
  <si>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</si>
  <si>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</si>
  <si>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</si>
  <si>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</si>
  <si>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</si>
  <si>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</si>
  <si>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</si>
  <si>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</si>
  <si>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</si>
  <si>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</si>
  <si>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</si>
  <si>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</si>
  <si>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</si>
  <si>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</si>
  <si>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</si>
  <si>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</si>
  <si>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</si>
  <si>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</si>
  <si>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</si>
  <si>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</si>
  <si>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</si>
  <si>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</si>
  <si>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</si>
  <si>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</si>
  <si>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</si>
  <si>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</si>
  <si>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</si>
  <si>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</si>
  <si>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</si>
  <si>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</si>
  <si>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</si>
  <si>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</si>
  <si>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</si>
  <si>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</si>
  <si>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</si>
  <si>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</si>
  <si>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</si>
  <si>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</si>
  <si>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</si>
  <si>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</si>
  <si>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</si>
  <si>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</si>
  <si>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</si>
  <si>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</si>
  <si>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</si>
  <si>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</si>
  <si>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</si>
  <si>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</si>
  <si>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</si>
  <si>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</si>
  <si>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</si>
  <si>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</si>
  <si>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</si>
  <si>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</si>
  <si>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</si>
  <si>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</si>
  <si>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</si>
  <si>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</si>
  <si>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</si>
  <si>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</si>
  <si>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</si>
  <si>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</si>
  <si>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</si>
  <si>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</si>
  <si>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</si>
  <si>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</si>
  <si>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</si>
  <si>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</si>
  <si>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</si>
  <si>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</si>
  <si>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</si>
  <si>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</si>
  <si>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</si>
  <si>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</si>
  <si>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</si>
  <si>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</si>
  <si>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</si>
  <si>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</si>
  <si>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</si>
  <si>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</si>
  <si>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</si>
  <si>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</si>
  <si>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</si>
  <si>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</si>
  <si>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</si>
  <si>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</si>
  <si>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</si>
  <si>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</si>
  <si>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</si>
  <si>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</si>
  <si>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</si>
  <si>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</si>
  <si>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</si>
  <si>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</si>
  <si>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</si>
  <si>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</si>
  <si>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</si>
  <si>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</si>
  <si>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</si>
  <si>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</si>
  <si>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</si>
  <si>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</si>
  <si>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</si>
  <si>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</si>
  <si>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</si>
  <si>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</si>
  <si>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</si>
  <si>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</si>
  <si>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</si>
  <si>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</si>
  <si>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</si>
  <si>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</si>
  <si>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</si>
  <si>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</si>
  <si>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</si>
  <si>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</si>
  <si>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</si>
  <si>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</si>
  <si>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</si>
  <si>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</si>
  <si>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</si>
  <si>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</si>
  <si>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</si>
  <si>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</si>
  <si>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</si>
  <si>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</si>
  <si>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</si>
  <si>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</si>
  <si>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</si>
  <si>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</si>
  <si>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</si>
  <si>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</si>
  <si>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</si>
  <si>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</si>
  <si>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</si>
  <si>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</si>
  <si>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</si>
  <si>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</si>
  <si>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</si>
  <si>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</si>
  <si>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</si>
  <si>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</si>
  <si>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</si>
  <si>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</si>
  <si>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</si>
  <si>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</si>
  <si>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</si>
  <si>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</si>
  <si>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</si>
  <si>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</si>
  <si>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</si>
  <si>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</si>
  <si>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</si>
  <si>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</si>
  <si>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</si>
  <si>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</si>
  <si>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</si>
  <si>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</si>
  <si>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</si>
  <si>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</si>
  <si>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</si>
  <si>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</si>
  <si>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</si>
  <si>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</si>
  <si>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</si>
  <si>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</si>
  <si>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</si>
  <si>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</si>
  <si>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</si>
  <si>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</si>
  <si>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</si>
  <si>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</si>
  <si>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</si>
  <si>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</si>
  <si>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</si>
  <si>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</si>
  <si>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</si>
  <si>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</si>
  <si>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</si>
  <si>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</si>
  <si>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</si>
  <si>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</si>
  <si>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</si>
  <si>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</si>
  <si>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</si>
  <si>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</si>
  <si>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</si>
  <si>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</si>
  <si>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</si>
  <si>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</si>
  <si>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</si>
  <si>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</si>
  <si>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</si>
  <si>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</si>
  <si>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</si>
  <si>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</si>
  <si>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</si>
  <si>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</si>
  <si>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</si>
  <si>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</si>
  <si>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</si>
  <si>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</si>
  <si>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</si>
  <si>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</si>
  <si>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</si>
  <si>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</si>
  <si>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</si>
  <si>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</si>
  <si>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</si>
  <si>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</si>
  <si>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</si>
  <si>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</si>
  <si>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</si>
  <si>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</si>
  <si>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</si>
  <si>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</si>
  <si>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</si>
  <si>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</si>
  <si>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</si>
  <si>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</si>
  <si>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</si>
  <si>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</si>
  <si>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</si>
  <si>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</si>
  <si>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</si>
  <si>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</si>
  <si>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</si>
  <si>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</si>
  <si>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</si>
  <si>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</si>
  <si>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</si>
  <si>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</si>
  <si>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</si>
  <si>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</si>
  <si>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</si>
  <si>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</si>
  <si>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</si>
  <si>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</si>
  <si>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</si>
  <si>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</si>
  <si>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</si>
  <si>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</si>
  <si>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</si>
  <si>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</si>
  <si>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</si>
  <si>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</si>
  <si>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</si>
  <si>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</si>
  <si>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</si>
  <si>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</si>
  <si>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</si>
  <si>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</si>
  <si>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</si>
  <si>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</si>
  <si>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</si>
  <si>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</si>
  <si>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</si>
  <si>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</si>
  <si>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</si>
  <si>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</si>
  <si>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</si>
  <si>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</si>
  <si>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</si>
  <si>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</si>
  <si>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</si>
  <si>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</si>
  <si>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</si>
  <si>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</si>
  <si>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</si>
  <si>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</si>
  <si>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</si>
  <si>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</si>
  <si>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</si>
  <si>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</si>
  <si>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</si>
  <si>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</si>
  <si>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</si>
  <si>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</si>
  <si>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</si>
  <si>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</si>
  <si>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</si>
  <si>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</si>
  <si>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</si>
  <si>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</si>
  <si>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</si>
  <si>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</si>
  <si>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</si>
  <si>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</si>
  <si>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</si>
  <si>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</si>
  <si>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</si>
  <si>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</si>
  <si>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</si>
  <si>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</si>
  <si>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</si>
  <si>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</si>
  <si>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</si>
  <si>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</si>
  <si>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</si>
  <si>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</si>
  <si>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</si>
  <si>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</si>
  <si>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</si>
  <si>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</si>
  <si>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</si>
  <si>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</si>
  <si>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</si>
  <si>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</si>
  <si>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</si>
  <si>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</si>
  <si>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</si>
  <si>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</si>
  <si>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</si>
  <si>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</si>
  <si>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</si>
  <si>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</si>
  <si>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</si>
  <si>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</si>
  <si>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</si>
  <si>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</si>
  <si>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</si>
  <si>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</si>
  <si>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</si>
  <si>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</si>
  <si>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</si>
  <si>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</si>
  <si>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</si>
  <si>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</si>
  <si>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</si>
  <si>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</si>
  <si>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</si>
  <si>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</si>
  <si>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</si>
  <si>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</si>
  <si>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</si>
  <si>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</si>
  <si>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</si>
  <si>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</si>
  <si>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</si>
  <si>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</si>
  <si>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</si>
  <si>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</si>
  <si>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</si>
  <si>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</si>
  <si>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</si>
  <si>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</si>
  <si>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</si>
  <si>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</si>
  <si>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</si>
  <si>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</si>
  <si>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</si>
  <si>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</si>
  <si>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</si>
  <si>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</si>
  <si>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</si>
  <si>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</si>
  <si>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</si>
  <si>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</si>
  <si>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</si>
  <si>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</si>
  <si>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</si>
  <si>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</si>
  <si>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</si>
  <si>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</si>
  <si>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</si>
  <si>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</si>
  <si>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</si>
  <si>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</si>
  <si>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</si>
  <si>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</si>
  <si>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</si>
  <si>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</si>
  <si>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</si>
  <si>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</si>
  <si>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</si>
  <si>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</si>
  <si>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</si>
  <si>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</si>
  <si>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</si>
  <si>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</si>
  <si>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</si>
  <si>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</si>
  <si>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</si>
  <si>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</si>
  <si>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</si>
  <si>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</si>
  <si>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</si>
  <si>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</si>
  <si>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</si>
  <si>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</si>
  <si>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</si>
  <si>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</si>
  <si>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</si>
  <si>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</si>
  <si>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</si>
  <si>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</si>
  <si>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</si>
  <si>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</si>
  <si>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</si>
  <si>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</si>
  <si>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</si>
  <si>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</si>
  <si>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</si>
  <si>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</si>
  <si>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</si>
  <si>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</si>
  <si>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</si>
  <si>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</si>
  <si>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</si>
  <si>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</si>
  <si>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</si>
  <si>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</si>
  <si>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</si>
  <si>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</si>
  <si>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</si>
  <si>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</si>
  <si>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</si>
  <si>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</si>
  <si>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</si>
  <si>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</si>
  <si>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</si>
  <si>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</si>
  <si>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</si>
  <si>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</si>
  <si>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</si>
  <si>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</si>
  <si>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</si>
  <si>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</si>
  <si>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</si>
  <si>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</si>
  <si>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</si>
  <si>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</si>
  <si>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</si>
  <si>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</si>
  <si>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</si>
  <si>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</si>
  <si>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</si>
  <si>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</si>
  <si>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</si>
  <si>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</si>
  <si>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</si>
  <si>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</si>
  <si>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</si>
  <si>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</si>
  <si>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</si>
  <si>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</si>
  <si>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</si>
  <si>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</si>
  <si>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</si>
  <si>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</si>
  <si>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</si>
  <si>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</si>
  <si>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</si>
  <si>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</si>
  <si>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</si>
  <si>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</si>
  <si>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</si>
  <si>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</si>
  <si>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</si>
  <si>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</si>
  <si>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</si>
  <si>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</si>
  <si>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</si>
  <si>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</si>
  <si>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</si>
  <si>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</si>
  <si>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</si>
  <si>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</si>
  <si>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</si>
  <si>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</si>
  <si>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</si>
  <si>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</si>
  <si>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</si>
  <si>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</si>
  <si>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</si>
  <si>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</si>
  <si>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</si>
  <si>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</si>
  <si>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</si>
  <si>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</si>
  <si>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</si>
  <si>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</si>
  <si>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</si>
  <si>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</si>
  <si>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</si>
  <si>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</si>
  <si>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</si>
  <si>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</si>
  <si>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</si>
  <si>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</si>
  <si>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</si>
  <si>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</si>
  <si>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</si>
  <si>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</si>
  <si>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</si>
  <si>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</si>
  <si>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</si>
  <si>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</si>
  <si>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</si>
  <si>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</si>
  <si>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</si>
  <si>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</si>
  <si>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</si>
  <si>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</si>
  <si>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</si>
  <si>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</si>
  <si>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</si>
  <si>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</si>
  <si>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</si>
  <si>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</si>
  <si>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</si>
  <si>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</si>
  <si>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</si>
  <si>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</si>
  <si>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</si>
  <si>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</si>
  <si>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</si>
  <si>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</si>
  <si>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</si>
  <si>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</si>
  <si>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</si>
  <si>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</si>
  <si>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</si>
  <si>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</si>
  <si>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</si>
  <si>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</si>
  <si>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</si>
  <si>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</si>
  <si>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</si>
  <si>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</si>
  <si>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</si>
  <si>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</si>
  <si>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</si>
  <si>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</si>
  <si>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</si>
  <si>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</si>
  <si>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</si>
  <si>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</si>
  <si>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</si>
  <si>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</si>
  <si>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</si>
  <si>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</si>
  <si>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</si>
  <si>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</si>
  <si>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</si>
  <si>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</si>
  <si>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</si>
  <si>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</si>
  <si>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</si>
  <si>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</si>
  <si>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</si>
  <si>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</si>
  <si>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</si>
  <si>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</si>
  <si>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</si>
  <si>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</si>
  <si>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</si>
  <si>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</si>
  <si>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</si>
  <si>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</si>
  <si>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</si>
  <si>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</si>
  <si>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</si>
  <si>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</si>
  <si>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</si>
  <si>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</si>
  <si>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</si>
  <si>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</si>
  <si>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</si>
  <si>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</si>
  <si>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</si>
  <si>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</si>
  <si>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</si>
  <si>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</si>
  <si>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</si>
  <si>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</si>
  <si>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</si>
  <si>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</si>
  <si>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</si>
  <si>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</si>
  <si>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</si>
  <si>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</si>
  <si>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</si>
  <si>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</si>
  <si>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</si>
  <si>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</si>
  <si>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</si>
  <si>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</si>
  <si>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</si>
  <si>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</si>
  <si>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</si>
  <si>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</si>
  <si>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</si>
  <si>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</si>
  <si>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</si>
  <si>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</si>
  <si>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</si>
  <si>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</si>
  <si>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</si>
  <si>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</si>
  <si>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</si>
  <si>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</si>
  <si>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</si>
  <si>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</si>
  <si>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</si>
  <si>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</si>
  <si>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</si>
  <si>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</si>
  <si>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</si>
  <si>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</si>
  <si>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</si>
  <si>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</si>
  <si>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</si>
  <si>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</si>
  <si>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</si>
  <si>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</si>
  <si>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</si>
  <si>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</si>
  <si>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</si>
  <si>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</si>
  <si>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</si>
  <si>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</si>
  <si>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</si>
  <si>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</si>
  <si>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</si>
  <si>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</si>
  <si>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</si>
  <si>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</si>
  <si>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</si>
  <si>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</si>
  <si>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</si>
  <si>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</si>
  <si>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</si>
  <si>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</si>
  <si>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</si>
  <si>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</si>
  <si>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</si>
  <si>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</si>
  <si>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</si>
  <si>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</si>
  <si>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</si>
  <si>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</si>
  <si>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</si>
  <si>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</si>
  <si>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</si>
  <si>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</si>
  <si>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</si>
  <si>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</si>
  <si>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</si>
  <si>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</si>
  <si>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</si>
  <si>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</si>
  <si>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</si>
  <si>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</si>
  <si>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</si>
  <si>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</si>
  <si>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</si>
  <si>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</si>
  <si>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</si>
  <si>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</si>
  <si>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</si>
  <si>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</si>
  <si>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</si>
  <si>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</si>
  <si>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</si>
  <si>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</si>
  <si>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</si>
  <si>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</si>
  <si>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</si>
  <si>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</si>
  <si>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</si>
  <si>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</si>
  <si>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</si>
  <si>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</si>
  <si>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</si>
  <si>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</si>
  <si>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</si>
  <si>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</si>
  <si>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</si>
  <si>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</si>
  <si>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</si>
  <si>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</si>
  <si>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</si>
  <si>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</si>
  <si>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</si>
  <si>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</si>
  <si>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</si>
  <si>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</si>
  <si>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</si>
  <si>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</si>
  <si>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</si>
  <si>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</si>
  <si>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</si>
  <si>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</si>
  <si>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</si>
  <si>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</si>
  <si>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</si>
  <si>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</si>
  <si>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</si>
  <si>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</si>
  <si>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</si>
  <si>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</si>
  <si>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</si>
  <si>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</si>
  <si>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</si>
  <si>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</si>
  <si>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</si>
  <si>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</si>
  <si>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</si>
  <si>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</si>
  <si>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</si>
  <si>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</si>
  <si>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</si>
  <si>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</si>
  <si>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</si>
  <si>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</si>
  <si>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</si>
  <si>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</si>
  <si>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</si>
  <si>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</si>
  <si>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</si>
  <si>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</si>
  <si>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</si>
  <si>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</si>
  <si>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</si>
  <si>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</si>
  <si>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</si>
  <si>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</si>
  <si>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</si>
  <si>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</si>
  <si>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</si>
  <si>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</si>
  <si>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</si>
  <si>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</si>
  <si>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</si>
  <si>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</si>
  <si>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</si>
  <si>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</si>
  <si>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</si>
  <si>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</si>
  <si>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</si>
  <si>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</si>
  <si>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</si>
  <si>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</si>
  <si>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</si>
  <si>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</si>
  <si>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</si>
  <si>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</si>
  <si>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</si>
  <si>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</si>
  <si>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</si>
  <si>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</si>
  <si>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</si>
  <si>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</si>
  <si>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</si>
  <si>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</si>
  <si>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</si>
  <si>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</si>
  <si>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</si>
  <si>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</si>
  <si>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</si>
  <si>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</si>
  <si>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</si>
  <si>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</si>
  <si>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</si>
  <si>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</si>
  <si>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</si>
  <si>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</si>
  <si>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</si>
  <si>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</si>
  <si>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</si>
  <si>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</si>
  <si>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</si>
  <si>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</si>
  <si>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</si>
  <si>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</si>
  <si>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</si>
  <si>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</si>
  <si>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</si>
  <si>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</si>
  <si>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</si>
  <si>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</si>
  <si>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</si>
  <si>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</si>
  <si>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</si>
  <si>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</si>
  <si>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</si>
  <si>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</si>
  <si>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</si>
  <si>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</si>
  <si>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</si>
  <si>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</si>
  <si>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</si>
  <si>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</si>
  <si>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</si>
  <si>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</si>
  <si>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</si>
  <si>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</si>
  <si>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</si>
  <si>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</si>
  <si>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</si>
  <si>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</si>
  <si>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</si>
  <si>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</si>
  <si>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</si>
  <si>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</si>
  <si>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</si>
  <si>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</si>
  <si>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</si>
  <si>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</si>
  <si>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</si>
  <si>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</si>
  <si>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</si>
  <si>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</si>
  <si>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</si>
  <si>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</si>
  <si>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</si>
  <si>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</si>
  <si>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</si>
  <si>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</si>
  <si>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</si>
  <si>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</si>
  <si>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</si>
  <si>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</si>
  <si>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</si>
  <si>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</si>
  <si>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</si>
  <si>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</si>
  <si>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</si>
  <si>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</si>
  <si>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</si>
  <si>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</si>
  <si>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</si>
  <si>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</si>
  <si>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</si>
  <si>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</si>
  <si>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</si>
  <si>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</si>
  <si>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</si>
  <si>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</si>
  <si>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</si>
  <si>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</si>
  <si>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</si>
  <si>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</si>
  <si>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</si>
  <si>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</si>
  <si>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</si>
  <si>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</si>
  <si>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</si>
  <si>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</si>
  <si>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</si>
  <si>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</si>
  <si>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</si>
  <si>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</si>
  <si>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</si>
  <si>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</si>
  <si>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</si>
  <si>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</si>
  <si>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</si>
  <si>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</si>
  <si>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</si>
  <si>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</si>
  <si>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</si>
  <si>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</si>
  <si>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</si>
  <si>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</si>
  <si>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</si>
  <si>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</si>
  <si>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</si>
  <si>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</si>
  <si>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</si>
  <si>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</si>
  <si>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</si>
  <si>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</si>
  <si>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</si>
  <si>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</si>
  <si>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</si>
  <si>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</si>
  <si>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</si>
  <si>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</si>
  <si>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</si>
  <si>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</si>
  <si>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</si>
  <si>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</si>
  <si>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</si>
  <si>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</si>
  <si>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</si>
  <si>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</si>
  <si>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</si>
  <si>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</si>
  <si>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</si>
  <si>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</si>
  <si>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</si>
  <si>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</si>
  <si>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</si>
  <si>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</si>
  <si>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</si>
  <si>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</si>
  <si>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</si>
  <si>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</si>
  <si>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</si>
  <si>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</si>
  <si>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</si>
  <si>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</si>
  <si>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</si>
  <si>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</si>
  <si>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</si>
  <si>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</si>
  <si>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</si>
  <si>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</si>
  <si>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</si>
  <si>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</si>
  <si>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</si>
  <si>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</si>
  <si>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</si>
  <si>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</si>
  <si>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</si>
  <si>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</si>
  <si>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</si>
  <si>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</si>
  <si>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</si>
  <si>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</si>
  <si>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</si>
  <si>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</si>
  <si>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</si>
  <si>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</si>
  <si>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</si>
  <si>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</si>
  <si>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</si>
  <si>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</si>
  <si>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</si>
  <si>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</si>
  <si>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</si>
  <si>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</si>
  <si>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</si>
  <si>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</si>
  <si>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</si>
  <si>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</si>
  <si>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</si>
  <si>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</si>
  <si>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</si>
  <si>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</si>
  <si>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</si>
  <si>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</si>
  <si>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</si>
  <si>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</si>
  <si>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</si>
  <si>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</si>
  <si>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</si>
  <si>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</si>
  <si>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</si>
  <si>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</si>
  <si>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</si>
  <si>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</si>
  <si>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</si>
  <si>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</si>
  <si>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</si>
  <si>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</si>
  <si>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</si>
  <si>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</si>
  <si>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</si>
  <si>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</si>
  <si>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</si>
  <si>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</si>
  <si>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</si>
  <si>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</si>
  <si>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</si>
  <si>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</si>
  <si>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</si>
  <si>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</si>
  <si>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</si>
  <si>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</si>
  <si>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</si>
  <si>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</si>
  <si>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</si>
  <si>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</si>
  <si>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</si>
  <si>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</si>
  <si>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</si>
  <si>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</si>
  <si>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</si>
  <si>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</si>
  <si>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</si>
  <si>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</si>
  <si>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</si>
  <si>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</si>
  <si>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</si>
  <si>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</si>
  <si>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</si>
  <si>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</si>
  <si>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</si>
  <si>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</si>
  <si>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</si>
  <si>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</si>
  <si>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</si>
  <si>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</si>
  <si>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</si>
  <si>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</si>
  <si>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</si>
  <si>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</si>
  <si>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</si>
  <si>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</si>
  <si>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</si>
  <si>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</si>
  <si>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</si>
  <si>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</si>
  <si>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</si>
  <si>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</si>
  <si>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</si>
  <si>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</si>
  <si>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</si>
  <si>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</si>
  <si>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</si>
  <si>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</si>
  <si>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</si>
  <si>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</si>
  <si>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</si>
  <si>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</si>
  <si>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</si>
  <si>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</si>
  <si>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</si>
  <si>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</si>
  <si>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</si>
  <si>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</si>
  <si>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</si>
  <si>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</si>
  <si>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</si>
  <si>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</si>
  <si>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</si>
  <si>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</si>
  <si>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</si>
  <si>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</si>
  <si>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</si>
  <si>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</si>
  <si>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</si>
  <si>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</si>
  <si>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</si>
  <si>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</si>
  <si>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</si>
  <si>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</si>
  <si>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</si>
  <si>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</si>
  <si>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</si>
  <si>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</si>
  <si>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</si>
  <si>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</si>
  <si>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</si>
  <si>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</si>
  <si>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</si>
  <si>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</si>
  <si>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</si>
  <si>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</si>
  <si>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</si>
  <si>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</si>
  <si>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</si>
  <si>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</si>
  <si>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</si>
  <si>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</si>
  <si>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</si>
  <si>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</si>
  <si>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</si>
  <si>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</si>
  <si>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</si>
  <si>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</si>
  <si>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</si>
  <si>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</si>
  <si>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</si>
  <si>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</si>
  <si>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</si>
  <si>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</si>
  <si>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</si>
  <si>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</si>
  <si>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</si>
  <si>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</si>
  <si>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</si>
  <si>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</si>
  <si>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</si>
  <si>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</si>
  <si>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</si>
  <si>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</si>
  <si>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</si>
  <si>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</si>
  <si>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</si>
  <si>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</si>
  <si>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</si>
  <si>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</si>
  <si>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</si>
  <si>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</si>
  <si>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</si>
  <si>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</si>
  <si>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</si>
  <si>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</si>
  <si>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</si>
  <si>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</si>
  <si>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</si>
  <si>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</si>
  <si>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</si>
  <si>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</si>
  <si>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</si>
  <si>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</si>
  <si>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</si>
  <si>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</si>
  <si>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</si>
  <si>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</si>
  <si>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</si>
  <si>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</si>
  <si>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</si>
  <si>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</si>
  <si>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</si>
  <si>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</si>
  <si>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</si>
  <si>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</si>
  <si>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</si>
  <si>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</si>
  <si>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</si>
  <si>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</si>
  <si>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</si>
  <si>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</si>
  <si>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</si>
  <si>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</si>
  <si>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</si>
  <si>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</si>
  <si>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</si>
  <si>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</si>
  <si>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</si>
  <si>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</si>
  <si>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</si>
  <si>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</si>
  <si>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</si>
  <si>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</si>
  <si>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</si>
  <si>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</si>
  <si>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</si>
  <si>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</si>
  <si>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</si>
  <si>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</si>
  <si>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</si>
  <si>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</si>
  <si>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</si>
  <si>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</si>
  <si>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</si>
  <si>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</si>
  <si>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</si>
  <si>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</si>
  <si>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</si>
  <si>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</si>
  <si>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</si>
  <si>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</si>
  <si>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</si>
  <si>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</si>
  <si>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</si>
  <si>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</si>
  <si>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</si>
  <si>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</si>
  <si>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</si>
  <si>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</si>
  <si>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</si>
  <si>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</si>
  <si>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</si>
  <si>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</si>
  <si>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</si>
  <si>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</si>
  <si>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</si>
  <si>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</si>
  <si>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</si>
  <si>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</si>
  <si>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</si>
  <si>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</si>
  <si>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</si>
  <si>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</si>
  <si>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</si>
  <si>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</si>
  <si>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</si>
  <si>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</si>
  <si>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</si>
  <si>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</si>
  <si>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</si>
  <si>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</si>
  <si>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</si>
  <si>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</si>
  <si>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</si>
  <si>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</si>
  <si>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</si>
  <si>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</si>
  <si>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</si>
  <si>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</si>
  <si>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</si>
  <si>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</si>
  <si>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</si>
  <si>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</si>
  <si>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</si>
  <si>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</si>
  <si>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</si>
  <si>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</si>
  <si>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</si>
  <si>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</si>
  <si>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</si>
  <si>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</si>
  <si>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</si>
  <si>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</si>
  <si>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</si>
  <si>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</si>
  <si>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</si>
  <si>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</si>
  <si>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</si>
  <si>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</si>
  <si>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</si>
  <si>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</si>
  <si>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</si>
  <si>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</si>
  <si>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</si>
  <si>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</si>
  <si>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</si>
  <si>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</si>
  <si>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</si>
  <si>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</si>
  <si>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</si>
  <si>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</si>
  <si>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</si>
  <si>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</si>
  <si>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</si>
  <si>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</si>
  <si>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</si>
  <si>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</si>
  <si>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</si>
  <si>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</si>
  <si>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</si>
  <si>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</si>
  <si>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</si>
  <si>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</si>
  <si>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</si>
  <si>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</si>
  <si>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</si>
  <si>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</si>
  <si>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</si>
  <si>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</si>
  <si>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</si>
  <si>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</si>
  <si>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</si>
  <si>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</si>
  <si>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</si>
  <si>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</si>
  <si>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</si>
  <si>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</si>
  <si>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</si>
  <si>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</si>
  <si>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</si>
  <si>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</si>
  <si>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</si>
  <si>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</si>
  <si>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</si>
  <si>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</si>
  <si>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</si>
  <si>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</si>
  <si>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</si>
  <si>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</si>
  <si>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</si>
  <si>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</si>
  <si>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</si>
  <si>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</si>
  <si>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</si>
  <si>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</si>
  <si>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</si>
  <si>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</si>
  <si>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</si>
  <si>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</si>
  <si>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</si>
  <si>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</si>
  <si>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</si>
  <si>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</si>
  <si>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</si>
  <si>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</si>
  <si>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</si>
  <si>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</si>
  <si>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</si>
  <si>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</si>
  <si>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</si>
  <si>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</si>
  <si>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</si>
  <si>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</si>
  <si>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</si>
  <si>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</si>
  <si>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</si>
  <si>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</si>
  <si>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</si>
  <si>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</si>
  <si>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</si>
  <si>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</si>
  <si>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</si>
  <si>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</si>
  <si>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</si>
  <si>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</si>
  <si>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</si>
  <si>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</si>
  <si>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</si>
  <si>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</si>
  <si>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</si>
  <si>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</si>
  <si>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</si>
  <si>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</si>
  <si>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</si>
  <si>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</si>
  <si>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</si>
  <si>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</si>
  <si>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</si>
  <si>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</si>
  <si>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</si>
  <si>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</si>
  <si>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</si>
  <si>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</si>
  <si>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</si>
  <si>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</si>
  <si>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</si>
  <si>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</si>
  <si>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</si>
  <si>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</si>
  <si>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</si>
  <si>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</si>
  <si>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</si>
  <si>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</si>
  <si>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</si>
  <si>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</si>
  <si>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</si>
  <si>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</si>
  <si>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</si>
  <si>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</si>
  <si>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</si>
  <si>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</si>
  <si>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</si>
  <si>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</si>
  <si>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</si>
  <si>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</si>
  <si>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</si>
  <si>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</si>
  <si>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</si>
  <si>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</si>
  <si>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</si>
  <si>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</si>
  <si>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</si>
  <si>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</si>
  <si>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</si>
  <si>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</si>
  <si>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</si>
  <si>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</si>
  <si>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</si>
  <si>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</si>
  <si>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</si>
  <si>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</si>
  <si>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</si>
  <si>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</si>
  <si>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</si>
  <si>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</si>
  <si>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</si>
  <si>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</si>
  <si>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</si>
  <si>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</si>
  <si>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</si>
  <si>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</si>
  <si>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</si>
  <si>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</si>
  <si>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</si>
  <si>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</si>
  <si>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</si>
  <si>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</si>
  <si>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</si>
  <si>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</si>
  <si>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</si>
  <si>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</si>
  <si>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</si>
  <si>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</si>
  <si>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</si>
  <si>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</si>
  <si>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</si>
  <si>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</si>
  <si>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</si>
  <si>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</si>
  <si>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</si>
  <si>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</si>
  <si>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</si>
  <si>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</si>
  <si>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</si>
  <si>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</si>
  <si>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</si>
  <si>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</si>
  <si>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</si>
  <si>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</si>
  <si>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</si>
  <si>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</si>
  <si>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</si>
  <si>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</si>
  <si>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</si>
  <si>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</si>
  <si>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</si>
  <si>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</si>
  <si>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</si>
  <si>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</si>
  <si>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</si>
  <si>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</si>
  <si>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</si>
  <si>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</si>
  <si>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</si>
  <si>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</si>
  <si>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</si>
  <si>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</si>
  <si>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</si>
  <si>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</si>
  <si>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</si>
  <si>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</si>
  <si>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</si>
  <si>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</si>
  <si>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</si>
  <si>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</si>
  <si>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</si>
  <si>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</si>
  <si>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</si>
  <si>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</si>
  <si>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</si>
  <si>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</si>
  <si>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</si>
  <si>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</si>
  <si>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</si>
  <si>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</si>
  <si>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</si>
  <si>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</si>
  <si>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</si>
  <si>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</si>
  <si>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</si>
  <si>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</si>
  <si>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</si>
  <si>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</si>
  <si>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</si>
  <si>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</si>
  <si>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</si>
  <si>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</si>
  <si>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</si>
  <si>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</si>
  <si>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</si>
  <si>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</si>
  <si>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</si>
  <si>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</si>
  <si>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</si>
  <si>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</si>
  <si>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</si>
  <si>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</si>
  <si>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</si>
  <si>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</si>
  <si>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</si>
  <si>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</si>
  <si>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</si>
  <si>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</si>
  <si>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</si>
  <si>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</si>
  <si>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</si>
  <si>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</si>
  <si>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</si>
  <si>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</si>
  <si>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</si>
  <si>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</si>
  <si>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</si>
  <si>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</si>
  <si>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</si>
  <si>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</si>
  <si>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</si>
  <si>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</si>
  <si>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</si>
  <si>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</si>
  <si>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</si>
  <si>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</si>
  <si>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</si>
  <si>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</si>
  <si>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</si>
  <si>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</si>
  <si>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</si>
  <si>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</si>
  <si>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</si>
  <si>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</si>
  <si>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</si>
  <si>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</si>
  <si>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</si>
  <si>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</si>
  <si>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</si>
  <si>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</si>
  <si>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</si>
  <si>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</si>
  <si>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</si>
  <si>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</si>
  <si>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</si>
  <si>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</si>
  <si>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</si>
  <si>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</si>
  <si>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</si>
  <si>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</si>
  <si>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</si>
  <si>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</si>
  <si>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</si>
  <si>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</si>
  <si>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</si>
  <si>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</si>
  <si>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</si>
  <si>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</si>
  <si>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</si>
  <si>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</si>
  <si>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</si>
  <si>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</si>
  <si>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</si>
  <si>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</si>
  <si>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</si>
  <si>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</si>
  <si>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</si>
  <si>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</si>
  <si>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</si>
  <si>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</si>
  <si>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</si>
  <si>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</si>
  <si>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</si>
  <si>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</si>
  <si>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</si>
  <si>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</si>
  <si>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</si>
  <si>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</si>
  <si>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</si>
  <si>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</si>
  <si>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</si>
  <si>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</si>
  <si>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</si>
  <si>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</si>
  <si>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</si>
  <si>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</si>
  <si>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</si>
  <si>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</si>
  <si>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</si>
  <si>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</si>
  <si>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</si>
  <si>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</si>
  <si>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</si>
  <si>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</si>
  <si>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</si>
  <si>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</si>
  <si>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</si>
  <si>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</si>
  <si>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</si>
  <si>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</si>
  <si>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</si>
  <si>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</si>
  <si>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</si>
  <si>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</si>
  <si>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</si>
  <si>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</si>
  <si>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</si>
  <si>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</si>
  <si>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</si>
  <si>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</si>
  <si>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</si>
  <si>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</si>
  <si>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</si>
  <si>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</si>
  <si>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</si>
  <si>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</si>
  <si>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</si>
  <si>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</si>
  <si>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</si>
  <si>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</si>
  <si>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</si>
  <si>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</si>
  <si>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</si>
  <si>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</si>
  <si>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</si>
  <si>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</si>
  <si>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</si>
  <si>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</si>
  <si>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</si>
  <si>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</si>
  <si>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</si>
  <si>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</si>
  <si>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</si>
  <si>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</si>
  <si>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</si>
  <si>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</si>
  <si>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</si>
  <si>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</si>
  <si>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</si>
  <si>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</si>
  <si>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</si>
  <si>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</si>
  <si>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</si>
  <si>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</si>
  <si>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</si>
  <si>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</si>
  <si>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</si>
  <si>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</si>
  <si>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</si>
  <si>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</si>
  <si>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</si>
  <si>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</si>
  <si>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</si>
  <si>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</si>
  <si>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</si>
  <si>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</si>
  <si>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</si>
  <si>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</si>
  <si>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</si>
  <si>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</si>
  <si>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</si>
  <si>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</si>
  <si>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</si>
  <si>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</si>
  <si>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</si>
  <si>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</si>
  <si>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</si>
  <si>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</si>
  <si>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</si>
  <si>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</si>
  <si>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</si>
  <si>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</si>
  <si>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</si>
  <si>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</si>
  <si>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</si>
  <si>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</si>
  <si>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</si>
  <si>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</si>
  <si>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</si>
  <si>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</si>
  <si>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</si>
  <si>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</si>
  <si>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</si>
  <si>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</si>
  <si>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</si>
  <si>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</si>
  <si>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</si>
  <si>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</si>
  <si>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</si>
  <si>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</si>
  <si>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</si>
  <si>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</si>
  <si>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</si>
  <si>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</si>
  <si>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</si>
  <si>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</si>
  <si>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</si>
  <si>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</si>
  <si>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</si>
  <si>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</si>
  <si>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</si>
  <si>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</si>
  <si>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</si>
  <si>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</si>
  <si>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</si>
  <si>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</si>
  <si>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</si>
  <si>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</si>
  <si>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</si>
  <si>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</si>
  <si>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</si>
  <si>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</si>
  <si>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</si>
  <si>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</si>
  <si>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</si>
  <si>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</si>
  <si>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</si>
  <si>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</si>
  <si>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</si>
  <si>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</si>
  <si>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</si>
  <si>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</si>
  <si>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</si>
  <si>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</si>
  <si>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</si>
  <si>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</si>
  <si>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</si>
  <si>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</si>
  <si>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</si>
  <si>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</si>
  <si>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</si>
  <si>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</si>
  <si>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</si>
  <si>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</si>
  <si>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</si>
  <si>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</si>
  <si>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</si>
  <si>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</si>
  <si>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</si>
  <si>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</si>
  <si>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</si>
  <si>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</si>
  <si>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</si>
  <si>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</si>
  <si>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</si>
  <si>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</si>
  <si>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</si>
  <si>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</si>
  <si>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</si>
  <si>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</si>
  <si>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</si>
  <si>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</si>
  <si>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</si>
  <si>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</si>
  <si>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</si>
  <si>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</si>
  <si>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</si>
  <si>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</si>
  <si>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</si>
  <si>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</si>
  <si>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</si>
  <si>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</si>
  <si>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</si>
  <si>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</si>
  <si>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</si>
  <si>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</si>
  <si>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</si>
  <si>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</si>
  <si>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</si>
  <si>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</si>
  <si>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</si>
  <si>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</si>
  <si>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</si>
  <si>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</si>
  <si>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</si>
  <si>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</si>
  <si>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</si>
  <si>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</si>
  <si>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</si>
  <si>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</si>
  <si>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</si>
  <si>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</si>
  <si>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</si>
  <si>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</si>
  <si>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</si>
  <si>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</si>
  <si>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</si>
  <si>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</si>
  <si>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</si>
  <si>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</si>
  <si>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</si>
  <si>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</si>
  <si>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</si>
  <si>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</si>
  <si>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</si>
  <si>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</si>
  <si>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</si>
  <si>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</si>
  <si>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</si>
  <si>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</si>
  <si>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</si>
  <si>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</si>
  <si>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</si>
  <si>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</si>
  <si>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</si>
  <si>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</si>
  <si>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</si>
  <si>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</si>
  <si>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</si>
  <si>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</si>
  <si>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</si>
  <si>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</si>
  <si>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</si>
  <si>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</si>
  <si>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</si>
  <si>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</si>
  <si>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</si>
  <si>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</si>
  <si>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</si>
  <si>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</si>
  <si>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</si>
  <si>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</si>
  <si>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</si>
  <si>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</si>
  <si>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</si>
  <si>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</si>
  <si>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</si>
  <si>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</si>
  <si>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</si>
  <si>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</si>
  <si>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</si>
  <si>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</si>
  <si>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</si>
  <si>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</si>
  <si>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</si>
  <si>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</si>
  <si>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</si>
  <si>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</si>
  <si>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</si>
  <si>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</si>
  <si>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</si>
  <si>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</si>
  <si>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</si>
  <si>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</si>
  <si>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</si>
  <si>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</si>
  <si>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</si>
  <si>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</si>
  <si>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</si>
  <si>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</si>
  <si>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</si>
  <si>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</si>
  <si>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</si>
  <si>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</si>
  <si>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</si>
  <si>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</si>
  <si>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</si>
  <si>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</si>
  <si>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</si>
  <si>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</si>
  <si>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</si>
  <si>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</si>
  <si>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</si>
  <si>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</si>
  <si>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</si>
  <si>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</si>
  <si>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</si>
  <si>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</si>
  <si>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</si>
  <si>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</si>
  <si>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</si>
  <si>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</si>
  <si>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</si>
  <si>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</si>
  <si>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</si>
  <si>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</si>
  <si>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</si>
  <si>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</si>
  <si>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</si>
  <si>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</si>
  <si>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</si>
  <si>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</si>
  <si>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</si>
  <si>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</si>
  <si>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</si>
  <si>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</si>
  <si>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</si>
  <si>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</si>
  <si>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</si>
  <si>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</si>
  <si>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</si>
  <si>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</si>
  <si>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</si>
  <si>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</si>
  <si>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</si>
  <si>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</si>
  <si>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</si>
  <si>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</si>
  <si>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</si>
  <si>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</si>
  <si>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</si>
  <si>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</si>
  <si>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</si>
  <si>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</si>
  <si>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</si>
  <si>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</si>
  <si>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</si>
  <si>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</si>
  <si>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</si>
  <si>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</si>
  <si>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</si>
  <si>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</si>
  <si>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</si>
  <si>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</si>
  <si>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</si>
  <si>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</si>
  <si>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</si>
  <si>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</si>
  <si>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</si>
  <si>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</si>
  <si>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</si>
  <si>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</si>
  <si>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</si>
  <si>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</si>
  <si>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</si>
  <si>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</si>
  <si>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</si>
  <si>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</si>
  <si>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</si>
  <si>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</si>
  <si>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</si>
  <si>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</si>
  <si>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</si>
  <si>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</si>
  <si>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</si>
  <si>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</si>
  <si>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</si>
  <si>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</si>
  <si>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</si>
  <si>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</si>
  <si>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</si>
  <si>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</si>
  <si>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</si>
  <si>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</si>
  <si>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</si>
  <si>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</si>
  <si>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</si>
  <si>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</si>
  <si>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</si>
  <si>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</si>
  <si>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</si>
  <si>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</si>
  <si>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</si>
  <si>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</si>
  <si>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</si>
  <si>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</si>
  <si>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</si>
  <si>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</si>
  <si>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</si>
  <si>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</si>
  <si>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</si>
  <si>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</si>
  <si>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</si>
  <si>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</si>
  <si>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</si>
  <si>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</si>
  <si>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</si>
  <si>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</si>
  <si>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</si>
  <si>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</si>
  <si>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</si>
  <si>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</si>
  <si>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</si>
  <si>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</si>
  <si>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</si>
  <si>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</si>
  <si>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</si>
  <si>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</si>
  <si>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</si>
  <si>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</si>
  <si>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</si>
  <si>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</si>
  <si>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</si>
  <si>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</si>
  <si>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</si>
  <si>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</si>
  <si>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</si>
  <si>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</si>
  <si>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</si>
  <si>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</si>
  <si>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</si>
  <si>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</si>
  <si>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</si>
  <si>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</si>
  <si>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</si>
  <si>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</si>
  <si>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</si>
  <si>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</si>
  <si>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</si>
  <si>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</si>
  <si>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</si>
  <si>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</si>
  <si>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</si>
  <si>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</si>
  <si>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</si>
  <si>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</si>
  <si>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</si>
  <si>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</si>
  <si>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</si>
  <si>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</si>
  <si>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</si>
  <si>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</si>
  <si>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</si>
  <si>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</si>
  <si>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</si>
  <si>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</si>
  <si>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</si>
  <si>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</si>
  <si>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</si>
  <si>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</si>
  <si>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</si>
  <si>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</si>
  <si>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</si>
  <si>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</si>
  <si>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</si>
  <si>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</si>
  <si>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</si>
  <si>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</si>
  <si>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</si>
  <si>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</si>
  <si>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</si>
  <si>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</si>
  <si>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</si>
  <si>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</si>
  <si>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</si>
  <si>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</si>
  <si>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</si>
  <si>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</si>
  <si>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</si>
  <si>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</si>
  <si>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</si>
  <si>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</si>
  <si>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</si>
  <si>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</si>
  <si>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</si>
  <si>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</si>
  <si>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</si>
  <si>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</si>
  <si>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</si>
  <si>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</si>
  <si>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</si>
  <si>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</si>
  <si>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</si>
  <si>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</si>
  <si>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</si>
  <si>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</si>
  <si>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</si>
  <si>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</si>
  <si>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</si>
  <si>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</si>
  <si>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</si>
  <si>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</si>
  <si>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</si>
  <si>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</si>
  <si>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</si>
  <si>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</si>
  <si>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</si>
  <si>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</si>
  <si>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</si>
  <si>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</si>
  <si>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</si>
  <si>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</si>
  <si>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</si>
  <si>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</si>
  <si>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</si>
  <si>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</si>
  <si>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</si>
  <si>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</si>
  <si>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</si>
  <si>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</si>
  <si>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</si>
  <si>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</si>
  <si>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</si>
  <si>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</si>
  <si>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</si>
  <si>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</si>
  <si>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</si>
  <si>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</si>
  <si>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</si>
  <si>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</si>
  <si>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</si>
  <si>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</si>
  <si>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</si>
  <si>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</si>
  <si>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</si>
  <si>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</si>
  <si>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</si>
  <si>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</si>
  <si>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</si>
  <si>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</si>
  <si>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</si>
  <si>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</si>
  <si>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</si>
  <si>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</si>
  <si>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</si>
  <si>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</si>
  <si>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</si>
  <si>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</si>
  <si>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</si>
  <si>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</si>
  <si>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</si>
  <si>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</si>
  <si>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</si>
  <si>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</si>
  <si>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</si>
  <si>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</si>
  <si>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</si>
  <si>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</si>
  <si>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</si>
  <si>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</si>
  <si>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</si>
  <si>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</si>
  <si>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</si>
  <si>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</si>
  <si>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</si>
  <si>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</si>
  <si>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</si>
  <si>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</si>
  <si>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</si>
  <si>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</si>
  <si>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</si>
  <si>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</si>
  <si>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</si>
  <si>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</si>
  <si>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</si>
  <si>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</si>
  <si>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</si>
  <si>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</si>
  <si>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</si>
  <si>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</si>
  <si>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</si>
  <si>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</si>
  <si>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</si>
  <si>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</si>
  <si>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</si>
  <si>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</si>
  <si>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</si>
  <si>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</si>
  <si>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</si>
  <si>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</si>
  <si>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</si>
  <si>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</si>
  <si>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</si>
  <si>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</si>
  <si>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</si>
  <si>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</si>
  <si>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</si>
  <si>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</si>
  <si>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</si>
  <si>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</si>
  <si>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</si>
  <si>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</si>
  <si>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</si>
  <si>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</si>
  <si>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</si>
  <si>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</si>
  <si>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</si>
  <si>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</si>
  <si>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</si>
  <si>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</si>
  <si>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</si>
  <si>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</si>
  <si>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</si>
  <si>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</si>
  <si>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</si>
  <si>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</si>
  <si>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</si>
  <si>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</si>
  <si>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</si>
  <si>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</si>
  <si>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</si>
  <si>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</si>
  <si>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</si>
  <si>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</si>
  <si>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</si>
  <si>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</si>
  <si>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</si>
  <si>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</si>
  <si>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</si>
  <si>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</si>
  <si>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</si>
  <si>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</si>
  <si>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</si>
  <si>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</si>
  <si>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</si>
  <si>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</si>
  <si>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</si>
  <si>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</si>
  <si>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</si>
  <si>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</si>
  <si>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</si>
  <si>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</si>
  <si>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</si>
  <si>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</si>
  <si>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</si>
  <si>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</si>
  <si>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</si>
  <si>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</si>
  <si>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</si>
  <si>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</si>
  <si>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</si>
  <si>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</si>
  <si>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</si>
  <si>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</si>
  <si>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</si>
  <si>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</si>
  <si>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</si>
  <si>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</si>
  <si>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</si>
  <si>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</si>
  <si>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</si>
  <si>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</si>
  <si>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</si>
  <si>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</si>
  <si>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</si>
  <si>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</si>
  <si>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</si>
  <si>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</si>
  <si>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</si>
  <si>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</si>
  <si>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</si>
  <si>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</si>
  <si>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</si>
  <si>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</si>
  <si>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</si>
  <si>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</si>
  <si>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</si>
  <si>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</si>
  <si>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</si>
  <si>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</si>
  <si>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</si>
  <si>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</si>
  <si>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</si>
  <si>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</si>
  <si>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</si>
  <si>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</si>
  <si>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</si>
  <si>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</si>
  <si>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</si>
  <si>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</si>
  <si>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</si>
  <si>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</si>
  <si>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</si>
  <si>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</si>
  <si>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</si>
  <si>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</si>
  <si>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</si>
  <si>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</si>
  <si>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</si>
  <si>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</si>
  <si>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</si>
  <si>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</si>
  <si>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</si>
  <si>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</si>
  <si>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</si>
  <si>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</si>
  <si>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</si>
  <si>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</si>
  <si>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</si>
  <si>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</si>
  <si>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</si>
  <si>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</si>
  <si>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</si>
  <si>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</si>
  <si>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</si>
  <si>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</si>
  <si>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</si>
  <si>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</si>
  <si>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</si>
  <si>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</si>
  <si>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</si>
  <si>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</si>
  <si>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</si>
  <si>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</si>
  <si>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</si>
  <si>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</si>
  <si>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</si>
  <si>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</si>
  <si>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</si>
  <si>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</si>
  <si>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</si>
  <si>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</si>
  <si>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</si>
  <si>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</si>
  <si>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</si>
  <si>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</si>
  <si>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</si>
  <si>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</si>
  <si>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</si>
  <si>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</si>
  <si>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</si>
  <si>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</si>
  <si>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</si>
  <si>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</si>
  <si>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</si>
  <si>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</si>
  <si>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</si>
  <si>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</si>
  <si>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</si>
  <si>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</si>
  <si>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</si>
  <si>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</si>
  <si>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</si>
  <si>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</si>
  <si>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</si>
  <si>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</si>
  <si>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</si>
  <si>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</si>
  <si>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</si>
  <si>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</si>
  <si>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</si>
  <si>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</si>
  <si>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</si>
  <si>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</si>
  <si>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</si>
  <si>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</si>
  <si>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</si>
  <si>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</si>
  <si>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</si>
  <si>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</si>
  <si>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</si>
  <si>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</si>
  <si>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</si>
  <si>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</si>
  <si>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</si>
  <si>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</si>
  <si>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</si>
  <si>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</si>
  <si>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</si>
  <si>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</si>
  <si>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</si>
  <si>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</si>
  <si>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</si>
  <si>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</si>
  <si>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</si>
  <si>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</si>
  <si>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</si>
  <si>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</si>
  <si>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</si>
  <si>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</si>
  <si>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</si>
  <si>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</si>
  <si>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</si>
  <si>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</si>
  <si>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</si>
  <si>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</si>
  <si>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</si>
  <si>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</si>
  <si>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</si>
  <si>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</si>
  <si>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</si>
  <si>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</si>
  <si>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</si>
  <si>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</si>
  <si>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</si>
  <si>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</si>
  <si>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</si>
  <si>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</si>
  <si>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</si>
  <si>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</si>
  <si>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</si>
  <si>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</si>
  <si>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</si>
  <si>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</si>
  <si>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</si>
  <si>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</si>
  <si>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</si>
  <si>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</si>
  <si>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</si>
  <si>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</si>
  <si>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</si>
  <si>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</si>
  <si>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</si>
  <si>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</si>
  <si>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</si>
  <si>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</si>
  <si>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</si>
  <si>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</si>
  <si>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</si>
  <si>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</si>
  <si>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</si>
  <si>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</si>
  <si>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</si>
  <si>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</si>
  <si>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</si>
  <si>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</si>
  <si>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</si>
  <si>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</si>
  <si>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</si>
  <si>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</si>
  <si>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</si>
  <si>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</si>
  <si>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</si>
  <si>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</si>
  <si>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</si>
  <si>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</si>
  <si>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</si>
  <si>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</si>
  <si>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</si>
  <si>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</si>
  <si>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</si>
  <si>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</si>
  <si>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</si>
  <si>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</si>
  <si>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</si>
  <si>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</si>
  <si>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</si>
  <si>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</si>
  <si>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</si>
  <si>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</si>
  <si>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</si>
  <si>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</si>
  <si>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</si>
  <si>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</si>
  <si>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</si>
  <si>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</si>
  <si>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</si>
  <si>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</si>
  <si>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</si>
  <si>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</si>
  <si>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</si>
  <si>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</si>
  <si>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</si>
  <si>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</si>
  <si>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</si>
  <si>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</si>
  <si>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</si>
  <si>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</si>
  <si>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</si>
  <si>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</si>
  <si>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</si>
  <si>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</si>
  <si>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</si>
  <si>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</si>
  <si>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</si>
  <si>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</si>
  <si>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</si>
  <si>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</si>
  <si>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</si>
  <si>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</si>
  <si>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</si>
  <si>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</si>
  <si>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</si>
  <si>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</si>
  <si>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</si>
  <si>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</si>
  <si>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</si>
  <si>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</si>
  <si>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</si>
  <si>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</si>
  <si>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</si>
  <si>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</si>
  <si>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</si>
  <si>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</si>
  <si>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</si>
  <si>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</si>
  <si>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</si>
  <si>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</si>
  <si>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</si>
  <si>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</si>
  <si>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</si>
  <si>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</si>
  <si>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</si>
  <si>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</si>
  <si>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</si>
  <si>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</si>
  <si>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</si>
  <si>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</si>
  <si>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</si>
  <si>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</si>
  <si>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</si>
  <si>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</si>
  <si>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</si>
  <si>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</si>
  <si>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</si>
  <si>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</si>
  <si>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</si>
  <si>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</si>
  <si>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</si>
  <si>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</si>
  <si>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</si>
  <si>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</si>
  <si>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</si>
  <si>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</si>
  <si>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</si>
  <si>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</si>
  <si>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</si>
  <si>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</si>
  <si>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</si>
  <si>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</si>
  <si>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</si>
  <si>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</si>
  <si>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</si>
  <si>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</si>
  <si>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</si>
  <si>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</si>
  <si>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</si>
  <si>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</si>
  <si>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</si>
  <si>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</si>
  <si>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</si>
  <si>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</si>
  <si>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</si>
  <si>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</si>
  <si>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</si>
  <si>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</si>
  <si>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</si>
  <si>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</si>
  <si>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</si>
  <si>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</si>
  <si>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</si>
  <si>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</si>
  <si>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</si>
  <si>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</si>
  <si>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</si>
  <si>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</si>
  <si>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</si>
  <si>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</si>
  <si>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</si>
  <si>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</si>
  <si>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</si>
  <si>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</si>
  <si>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</si>
  <si>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</si>
  <si>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</si>
  <si>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</si>
  <si>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</si>
  <si>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</si>
  <si>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</si>
  <si>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</si>
  <si>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</si>
  <si>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</si>
  <si>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</si>
  <si>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</si>
  <si>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</si>
  <si>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</si>
  <si>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</si>
  <si>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</si>
  <si>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</si>
  <si>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</si>
  <si>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</si>
  <si>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</si>
  <si>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</si>
  <si>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</si>
  <si>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</si>
  <si>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</si>
  <si>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</si>
  <si>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</si>
  <si>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</si>
  <si>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</si>
  <si>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</si>
  <si>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</si>
  <si>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</si>
  <si>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</si>
  <si>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</si>
  <si>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</si>
  <si>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</si>
  <si>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</si>
  <si>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</si>
  <si>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</si>
  <si>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</si>
  <si>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</si>
  <si>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</si>
  <si>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</si>
  <si>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</si>
  <si>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</si>
  <si>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</si>
  <si>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</si>
  <si>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</si>
  <si>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</si>
  <si>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</si>
  <si>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</si>
  <si>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</si>
  <si>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</si>
  <si>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</si>
  <si>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</si>
  <si>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</si>
  <si>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</si>
  <si>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</si>
  <si>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</si>
  <si>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</si>
  <si>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</si>
  <si>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</si>
  <si>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</si>
  <si>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</si>
  <si>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</si>
  <si>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</si>
  <si>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</si>
  <si>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</si>
  <si>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</si>
  <si>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</si>
  <si>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</si>
  <si>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</si>
  <si>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</si>
  <si>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</si>
  <si>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</si>
  <si>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</si>
  <si>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</si>
  <si>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</si>
  <si>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</si>
  <si>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</si>
  <si>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</si>
  <si>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</si>
  <si>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</si>
  <si>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</si>
  <si>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</si>
  <si>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</si>
  <si>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</si>
  <si>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</si>
  <si>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</si>
  <si>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</si>
  <si>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</si>
  <si>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</si>
  <si>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</si>
  <si>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</si>
  <si>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</si>
  <si>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</si>
  <si>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</si>
  <si>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</si>
  <si>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</si>
  <si>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</si>
  <si>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</si>
  <si>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</si>
  <si>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</si>
  <si>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</si>
  <si>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</si>
  <si>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</si>
  <si>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</si>
  <si>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</si>
  <si>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</si>
  <si>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</si>
  <si>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</si>
  <si>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</si>
  <si>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</si>
  <si>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</si>
  <si>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</si>
  <si>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</si>
  <si>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</si>
  <si>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</si>
  <si>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</si>
  <si>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</si>
  <si>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</si>
  <si>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</si>
  <si>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</si>
  <si>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</si>
  <si>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</si>
  <si>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</si>
  <si>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</si>
  <si>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</si>
  <si>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</si>
  <si>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</si>
  <si>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</si>
  <si>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</si>
  <si>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</si>
  <si>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</si>
  <si>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</si>
  <si>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</si>
  <si>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</si>
  <si>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</si>
  <si>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</si>
  <si>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</si>
  <si>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</si>
  <si>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</si>
  <si>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</si>
  <si>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</si>
  <si>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</si>
  <si>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</si>
  <si>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</si>
  <si>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</si>
  <si>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</si>
  <si>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</si>
  <si>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</si>
  <si>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</si>
  <si>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</si>
  <si>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</si>
  <si>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</si>
  <si>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</si>
  <si>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</si>
  <si>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</si>
  <si>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</si>
  <si>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</si>
  <si>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</si>
  <si>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</si>
  <si>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</si>
  <si>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</si>
  <si>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</si>
  <si>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</si>
  <si>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</si>
  <si>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</si>
  <si>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</si>
  <si>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</si>
  <si>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</si>
  <si>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</si>
  <si>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</si>
  <si>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</si>
  <si>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</si>
  <si>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</si>
  <si>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</si>
  <si>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</si>
  <si>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</si>
  <si>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</si>
  <si>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</si>
  <si>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</si>
  <si>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</si>
  <si>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</si>
  <si>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</si>
  <si>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</si>
  <si>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</si>
  <si>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</si>
  <si>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</si>
  <si>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</si>
  <si>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</si>
  <si>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</si>
  <si>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</si>
  <si>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</si>
  <si>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</si>
  <si>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</si>
  <si>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</si>
  <si>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</si>
  <si>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</si>
  <si>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</si>
  <si>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</si>
  <si>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</si>
  <si>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</si>
  <si>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</si>
  <si>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</si>
  <si>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</si>
  <si>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</si>
  <si>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</si>
  <si>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</si>
  <si>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</si>
  <si>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</si>
  <si>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</si>
  <si>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</si>
  <si>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</si>
  <si>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</si>
  <si>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</si>
  <si>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</si>
  <si>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</si>
  <si>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</si>
  <si>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</si>
  <si>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</si>
  <si>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</si>
  <si>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</si>
  <si>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</si>
  <si>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</si>
  <si>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</si>
  <si>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</si>
  <si>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</si>
  <si>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</si>
  <si>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</si>
  <si>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</si>
  <si>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</si>
  <si>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</si>
  <si>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</si>
  <si>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</si>
  <si>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</si>
  <si>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</si>
  <si>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</si>
  <si>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</si>
  <si>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</si>
  <si>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</si>
  <si>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</si>
  <si>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</si>
  <si>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</si>
  <si>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</si>
  <si>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</si>
  <si>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</si>
  <si>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</si>
  <si>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</si>
  <si>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</si>
  <si>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</si>
  <si>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</si>
  <si>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</si>
  <si>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</si>
  <si>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</si>
  <si>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</si>
  <si>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</si>
  <si>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</si>
  <si>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</si>
  <si>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</si>
  <si>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</si>
  <si>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</si>
  <si>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</si>
  <si>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</si>
  <si>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</si>
  <si>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</si>
  <si>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</si>
  <si>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</si>
  <si>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</si>
  <si>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</si>
  <si>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</si>
  <si>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</si>
  <si>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</si>
  <si>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</si>
  <si>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</si>
  <si>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</si>
  <si>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</si>
  <si>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</si>
  <si>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</si>
  <si>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</si>
  <si>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</si>
  <si>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</si>
  <si>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</si>
  <si>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</si>
  <si>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</si>
  <si>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</si>
  <si>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</si>
  <si>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</si>
  <si>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</si>
  <si>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</si>
  <si>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</si>
  <si>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</si>
  <si>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</si>
  <si>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</si>
  <si>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</si>
  <si>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</si>
  <si>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</si>
  <si>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</si>
  <si>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</si>
  <si>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</si>
  <si>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</si>
  <si>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</si>
  <si>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</si>
  <si>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</si>
  <si>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</si>
  <si>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</si>
  <si>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</si>
  <si>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</si>
  <si>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</si>
  <si>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</si>
  <si>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</si>
  <si>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</si>
  <si>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</si>
  <si>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</si>
  <si>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</si>
  <si>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</si>
  <si>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</si>
  <si>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</si>
  <si>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</si>
  <si>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</si>
  <si>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</si>
  <si>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</si>
  <si>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</si>
  <si>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</si>
  <si>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</si>
  <si>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</si>
  <si>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</si>
  <si>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</si>
  <si>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</si>
  <si>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</si>
  <si>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</si>
  <si>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</si>
  <si>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</si>
  <si>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</si>
  <si>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</si>
  <si>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</si>
  <si>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</si>
  <si>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</si>
  <si>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</si>
  <si>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</si>
  <si>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</si>
  <si>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</si>
  <si>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</si>
  <si>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</si>
  <si>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</si>
  <si>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</si>
  <si>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</si>
  <si>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</si>
  <si>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</si>
  <si>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</si>
  <si>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</si>
  <si>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</si>
  <si>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</si>
  <si>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</si>
  <si>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</si>
  <si>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</si>
  <si>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</si>
  <si>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</si>
  <si>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</si>
  <si>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</si>
  <si>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</si>
  <si>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</si>
  <si>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</si>
  <si>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</si>
  <si>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</si>
  <si>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</si>
  <si>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</si>
  <si>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</si>
  <si>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</si>
  <si>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</si>
  <si>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</si>
  <si>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</si>
  <si>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</si>
  <si>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</si>
  <si>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</si>
  <si>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</si>
  <si>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</si>
  <si>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</si>
  <si>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</si>
  <si>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</si>
  <si>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</si>
  <si>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</si>
  <si>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</si>
  <si>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</si>
  <si>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</si>
  <si>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</si>
  <si>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</si>
  <si>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</si>
  <si>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</si>
  <si>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</si>
  <si>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</si>
  <si>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</si>
  <si>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</si>
  <si>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</si>
  <si>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</si>
  <si>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</si>
  <si>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</si>
  <si>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</si>
  <si>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</si>
  <si>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</si>
  <si>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</si>
  <si>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</si>
  <si>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</si>
  <si>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</si>
  <si>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</si>
  <si>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</si>
  <si>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</si>
  <si>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</si>
  <si>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</si>
  <si>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</si>
  <si>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</si>
  <si>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</si>
  <si>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</si>
  <si>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</si>
  <si>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</si>
  <si>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</si>
  <si>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</si>
  <si>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</si>
  <si>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</si>
  <si>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</si>
  <si>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</si>
  <si>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</si>
  <si>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</si>
  <si>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</si>
  <si>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</si>
  <si>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</si>
  <si>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</si>
  <si>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</si>
  <si>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</si>
  <si>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</si>
  <si>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</si>
  <si>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</si>
  <si>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</si>
  <si>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</si>
  <si>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</si>
  <si>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</si>
  <si>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</si>
  <si>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</si>
  <si>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</si>
  <si>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</si>
  <si>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</si>
  <si>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</si>
  <si>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</si>
  <si>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</si>
  <si>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</si>
  <si>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</si>
  <si>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</si>
  <si>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</si>
  <si>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</si>
  <si>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</si>
  <si>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</si>
  <si>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</si>
  <si>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</si>
  <si>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</si>
  <si>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</si>
  <si>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</si>
  <si>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</si>
  <si>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</si>
  <si>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</si>
  <si>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</si>
  <si>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</si>
  <si>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</si>
  <si>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</si>
  <si>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</si>
  <si>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</si>
  <si>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</si>
  <si>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</si>
  <si>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</si>
  <si>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</si>
  <si>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</si>
  <si>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</si>
  <si>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</si>
  <si>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</si>
  <si>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</si>
  <si>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</si>
  <si>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</si>
  <si>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</si>
  <si>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</si>
  <si>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</si>
  <si>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</si>
  <si>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</si>
  <si>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</si>
  <si>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</si>
  <si>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</si>
  <si>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</si>
  <si>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</si>
  <si>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</si>
  <si>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</si>
  <si>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</si>
  <si>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</si>
  <si>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</si>
  <si>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</si>
  <si>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</si>
  <si>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</si>
  <si>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</si>
  <si>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</si>
  <si>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</si>
  <si>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</si>
  <si>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</si>
  <si>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</si>
  <si>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</si>
  <si>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</si>
  <si>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</si>
  <si>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</si>
  <si>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</si>
  <si>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</si>
  <si>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</si>
  <si>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</si>
  <si>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</si>
  <si>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</si>
  <si>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</si>
  <si>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</si>
  <si>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</si>
  <si>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</si>
  <si>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</si>
  <si>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</si>
  <si>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</si>
  <si>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</si>
  <si>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</si>
  <si>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</si>
  <si>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</si>
  <si>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</si>
  <si>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</si>
  <si>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</si>
  <si>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</si>
  <si>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</si>
  <si>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</si>
  <si>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</si>
  <si>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</si>
  <si>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</si>
  <si>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</si>
  <si>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</si>
  <si>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</si>
  <si>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</si>
  <si>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</si>
  <si>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</si>
  <si>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</si>
  <si>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</si>
  <si>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</si>
  <si>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</si>
  <si>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</si>
  <si>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</si>
  <si>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</si>
  <si>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</si>
  <si>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</si>
  <si>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</si>
  <si>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</si>
  <si>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</si>
  <si>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</si>
  <si>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</si>
  <si>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</si>
  <si>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</si>
  <si>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</si>
  <si>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</si>
  <si>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</si>
  <si>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</si>
  <si>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</si>
  <si>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</si>
  <si>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</si>
  <si>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</si>
  <si>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</si>
  <si>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</si>
  <si>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</si>
  <si>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</si>
  <si>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</si>
  <si>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</si>
  <si>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</si>
  <si>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</si>
  <si>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</si>
  <si>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</si>
  <si>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</si>
  <si>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</si>
  <si>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</si>
  <si>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</si>
  <si>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</si>
  <si>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</si>
  <si>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</si>
  <si>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</si>
  <si>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</si>
  <si>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</si>
  <si>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</si>
  <si>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</si>
  <si>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</si>
  <si>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</si>
  <si>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</si>
  <si>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</si>
  <si>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</si>
  <si>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</si>
  <si>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</si>
  <si>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</si>
  <si>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</si>
  <si>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</si>
  <si>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</si>
  <si>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</si>
  <si>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</si>
  <si>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</si>
  <si>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</si>
  <si>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</si>
  <si>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</si>
  <si>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</si>
  <si>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</si>
  <si>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</si>
  <si>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</si>
  <si>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</si>
  <si>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</si>
  <si>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</si>
  <si>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</si>
  <si>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</si>
  <si>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</si>
  <si>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</si>
  <si>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</si>
  <si>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</si>
  <si>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</si>
  <si>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</si>
  <si>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</si>
  <si>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</si>
  <si>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</si>
  <si>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</si>
  <si>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</si>
  <si>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</si>
  <si>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</si>
  <si>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</si>
  <si>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</si>
  <si>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</si>
  <si>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</si>
  <si>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</si>
  <si>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</si>
  <si>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</si>
  <si>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</si>
  <si>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</si>
  <si>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</si>
  <si>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</si>
  <si>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</si>
  <si>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</si>
  <si>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</si>
  <si>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</si>
  <si>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</si>
  <si>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</si>
  <si>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</si>
  <si>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</si>
  <si>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</si>
  <si>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</si>
  <si>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</si>
  <si>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</si>
  <si>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</si>
  <si>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</si>
  <si>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</si>
  <si>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</si>
  <si>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</si>
  <si>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</si>
  <si>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</si>
  <si>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</si>
  <si>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</si>
  <si>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</si>
  <si>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</si>
  <si>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</si>
  <si>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</si>
  <si>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</si>
  <si>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</si>
  <si>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</si>
  <si>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</si>
  <si>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</si>
  <si>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</si>
  <si>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</si>
  <si>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</si>
  <si>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</si>
  <si>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</si>
  <si>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</si>
  <si>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</si>
  <si>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</si>
  <si>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</si>
  <si>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</si>
  <si>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</si>
  <si>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</si>
  <si>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</si>
  <si>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</si>
  <si>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</si>
  <si>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</si>
  <si>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</si>
  <si>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</si>
  <si>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</si>
  <si>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</si>
  <si>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</si>
  <si>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</si>
  <si>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</si>
  <si>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</si>
  <si>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</si>
  <si>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</si>
  <si>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</si>
  <si>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</si>
  <si>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</si>
  <si>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</si>
  <si>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</si>
  <si>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</si>
  <si>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</si>
  <si>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</si>
  <si>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</si>
  <si>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</si>
  <si>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</si>
  <si>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</si>
  <si>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</si>
  <si>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</si>
  <si>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</si>
  <si>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</si>
  <si>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</si>
  <si>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</si>
  <si>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</si>
  <si>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</si>
  <si>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</si>
  <si>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</si>
  <si>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</si>
  <si>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</si>
  <si>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</si>
  <si>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</si>
  <si>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</si>
  <si>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</si>
  <si>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</si>
  <si>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</si>
  <si>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</si>
  <si>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</si>
  <si>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</si>
  <si>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</si>
  <si>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</si>
  <si>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</si>
  <si>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</si>
  <si>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</si>
  <si>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</si>
  <si>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</si>
  <si>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</si>
  <si>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</si>
  <si>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</si>
  <si>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</si>
  <si>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</si>
  <si>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</si>
  <si>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</si>
  <si>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</si>
  <si>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</si>
  <si>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</si>
  <si>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</si>
  <si>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</si>
  <si>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</si>
  <si>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</si>
  <si>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</si>
  <si>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</si>
  <si>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</si>
  <si>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</si>
  <si>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</si>
  <si>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</si>
  <si>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</si>
  <si>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</si>
  <si>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</si>
  <si>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</si>
  <si>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</si>
  <si>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</si>
  <si>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</si>
  <si>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</si>
  <si>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</si>
  <si>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</si>
  <si>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</si>
  <si>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</si>
  <si>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</si>
  <si>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</si>
  <si>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</si>
  <si>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</si>
  <si>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</si>
  <si>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</si>
  <si>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</si>
  <si>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</si>
  <si>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</si>
  <si>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</si>
  <si>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</si>
  <si>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</si>
  <si>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</si>
  <si>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</si>
  <si>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</si>
  <si>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</si>
  <si>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</si>
  <si>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</si>
  <si>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</si>
  <si>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</si>
  <si>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</si>
  <si>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</si>
  <si>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</si>
  <si>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</si>
  <si>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</si>
  <si>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</si>
  <si>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</si>
  <si>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</si>
  <si>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</si>
  <si>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</si>
  <si>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</si>
  <si>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</si>
  <si>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</si>
  <si>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</si>
  <si>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</si>
  <si>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</si>
  <si>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</si>
  <si>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</si>
  <si>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</si>
  <si>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</si>
  <si>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</si>
  <si>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</si>
  <si>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</si>
  <si>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</si>
  <si>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</si>
  <si>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</si>
  <si>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</si>
  <si>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</si>
  <si>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</si>
  <si>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</si>
  <si>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</si>
  <si>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</si>
  <si>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</si>
  <si>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</si>
  <si>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</si>
  <si>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</si>
  <si>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</si>
  <si>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</si>
  <si>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</si>
  <si>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</si>
  <si>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</si>
  <si>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</si>
  <si>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</si>
  <si>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</si>
  <si>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</si>
  <si>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</si>
  <si>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</si>
  <si>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</si>
  <si>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</si>
  <si>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</si>
  <si>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</si>
  <si>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</si>
  <si>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</si>
  <si>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</si>
  <si>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</si>
  <si>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</si>
  <si>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</si>
  <si>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</si>
  <si>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</si>
  <si>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</si>
  <si>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</si>
  <si>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</si>
  <si>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</si>
  <si>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</si>
  <si>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</si>
  <si>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</si>
  <si>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</si>
  <si>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</si>
  <si>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</si>
  <si>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</si>
  <si>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</si>
  <si>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</si>
  <si>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</si>
  <si>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</si>
  <si>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</si>
  <si>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</si>
  <si>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</si>
  <si>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</si>
  <si>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</si>
  <si>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</si>
  <si>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</si>
  <si>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</si>
  <si>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</si>
  <si>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</si>
  <si>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</si>
  <si>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</si>
  <si>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</si>
  <si>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</si>
  <si>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</si>
  <si>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</si>
  <si>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</si>
  <si>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</si>
  <si>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</si>
  <si>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</si>
  <si>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</si>
  <si>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</si>
  <si>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</si>
  <si>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</si>
  <si>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</si>
  <si>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</si>
  <si>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</si>
  <si>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</si>
  <si>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</si>
  <si>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</si>
  <si>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</si>
  <si>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</si>
  <si>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</si>
  <si>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</si>
  <si>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</si>
  <si>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</si>
  <si>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</si>
  <si>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</si>
  <si>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</si>
  <si>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</si>
  <si>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</si>
  <si>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</si>
  <si>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</si>
  <si>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</si>
  <si>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</si>
  <si>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</si>
  <si>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</si>
  <si>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</si>
  <si>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</si>
  <si>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</si>
  <si>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</si>
  <si>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</si>
  <si>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</si>
  <si>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</si>
  <si>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</si>
  <si>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</si>
  <si>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</si>
  <si>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</si>
  <si>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</si>
  <si>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</si>
  <si>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</si>
  <si>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</si>
  <si>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</si>
  <si>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</si>
  <si>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</si>
  <si>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</si>
  <si>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</si>
  <si>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</si>
  <si>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</si>
  <si>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</si>
  <si>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</si>
  <si>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</si>
  <si>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</si>
  <si>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</si>
  <si>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</si>
  <si>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</si>
  <si>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</si>
  <si>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</si>
  <si>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</si>
  <si>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</si>
  <si>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</si>
  <si>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</si>
  <si>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</si>
  <si>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</si>
  <si>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</si>
  <si>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</si>
  <si>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</si>
  <si>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</si>
  <si>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</si>
  <si>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</si>
  <si>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</si>
  <si>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</si>
  <si>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</si>
  <si>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</si>
  <si>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</si>
  <si>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</si>
  <si>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</si>
  <si>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</si>
  <si>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</si>
  <si>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</si>
  <si>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</si>
  <si>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</si>
  <si>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</si>
  <si>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</si>
  <si>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</si>
  <si>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</si>
  <si>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</si>
  <si>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</si>
  <si>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</si>
  <si>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</si>
  <si>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</si>
  <si>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</si>
  <si>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</si>
  <si>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</si>
  <si>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</si>
  <si>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</si>
  <si>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</si>
  <si>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</si>
  <si>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</si>
  <si>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</si>
  <si>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</si>
  <si>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</si>
  <si>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</si>
  <si>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</si>
  <si>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</si>
  <si>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</si>
  <si>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</si>
  <si>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</si>
  <si>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</si>
  <si>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</si>
  <si>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</si>
  <si>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</si>
  <si>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</si>
  <si>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</si>
  <si>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</si>
  <si>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</si>
  <si>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</si>
  <si>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</si>
  <si>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</si>
  <si>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</si>
  <si>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</si>
  <si>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</si>
  <si>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</si>
  <si>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</si>
  <si>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</si>
  <si>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</si>
  <si>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</si>
  <si>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</si>
  <si>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</si>
  <si>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</si>
  <si>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</si>
  <si>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</si>
  <si>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</si>
  <si>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</si>
  <si>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</si>
  <si>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</si>
  <si>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</si>
  <si>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</si>
  <si>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</si>
  <si>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</si>
  <si>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</si>
  <si>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</si>
  <si>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</si>
  <si>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</si>
  <si>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</si>
  <si>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</si>
  <si>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</si>
  <si>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</si>
  <si>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</si>
  <si>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</si>
  <si>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</si>
  <si>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</si>
  <si>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</si>
  <si>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</si>
  <si>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</si>
  <si>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</si>
  <si>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</si>
  <si>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</si>
  <si>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</si>
  <si>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</si>
  <si>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</si>
  <si>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</si>
  <si>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</si>
  <si>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</si>
  <si>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</si>
  <si>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</si>
  <si>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</si>
  <si>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</si>
  <si>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</si>
  <si>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</si>
  <si>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</si>
  <si>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</si>
  <si>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</si>
  <si>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</si>
  <si>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</si>
  <si>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</si>
  <si>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</si>
  <si>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</si>
  <si>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</si>
  <si>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</si>
  <si>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</si>
  <si>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</si>
  <si>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</si>
  <si>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</si>
  <si>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</si>
  <si>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</si>
  <si>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</si>
  <si>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</si>
  <si>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</si>
  <si>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</si>
  <si>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</si>
  <si>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</si>
  <si>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</si>
  <si>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</si>
  <si>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</si>
  <si>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</si>
  <si>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</si>
  <si>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</si>
  <si>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</si>
  <si>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</si>
  <si>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</si>
  <si>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</si>
  <si>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</si>
  <si>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</si>
  <si>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</si>
  <si>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</si>
  <si>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</si>
  <si>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</si>
  <si>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</si>
  <si>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</si>
  <si>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</si>
  <si>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</si>
  <si>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</si>
  <si>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</si>
  <si>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</si>
  <si>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</si>
  <si>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</si>
  <si>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</si>
  <si>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</si>
  <si>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</si>
  <si>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</si>
  <si>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</si>
  <si>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</si>
  <si>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</si>
  <si>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</si>
  <si>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</si>
  <si>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</si>
  <si>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</si>
  <si>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</si>
  <si>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</si>
  <si>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</si>
  <si>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</si>
  <si>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</si>
  <si>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</si>
  <si>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</si>
  <si>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</si>
  <si>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</si>
  <si>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</si>
  <si>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</si>
  <si>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</si>
  <si>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</si>
  <si>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</si>
  <si>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</si>
  <si>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</si>
  <si>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</si>
  <si>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</si>
  <si>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</si>
  <si>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</si>
  <si>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</si>
  <si>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</si>
  <si>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</si>
  <si>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</si>
  <si>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</si>
  <si>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</si>
  <si>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</si>
  <si>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</si>
  <si>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</si>
  <si>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</si>
  <si>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</si>
  <si>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</si>
  <si>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</si>
  <si>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</si>
  <si>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</si>
  <si>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</si>
  <si>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</si>
  <si>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</si>
  <si>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</si>
  <si>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</si>
  <si>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</si>
  <si>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</si>
  <si>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</si>
  <si>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</si>
  <si>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</si>
  <si>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</si>
  <si>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</si>
  <si>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</si>
  <si>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</si>
  <si>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</si>
  <si>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</si>
  <si>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</si>
  <si>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</si>
  <si>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</si>
  <si>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</si>
  <si>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</si>
  <si>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</si>
  <si>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</si>
  <si>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</si>
  <si>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</si>
  <si>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</si>
  <si>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</si>
  <si>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</si>
  <si>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</si>
  <si>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</si>
  <si>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</si>
  <si>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</si>
  <si>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</si>
  <si>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</si>
  <si>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</si>
  <si>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</si>
  <si>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</si>
  <si>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</si>
  <si>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</si>
  <si>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</si>
  <si>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</si>
  <si>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</si>
  <si>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</si>
  <si>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</si>
  <si>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</si>
  <si>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</si>
  <si>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</si>
  <si>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</si>
  <si>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</si>
  <si>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</si>
  <si>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</si>
  <si>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</si>
  <si>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</si>
  <si>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</si>
  <si>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</si>
  <si>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</si>
  <si>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</si>
  <si>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</si>
  <si>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</si>
  <si>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</si>
  <si>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</si>
  <si>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</si>
  <si>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</si>
  <si>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</si>
  <si>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</si>
  <si>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</si>
  <si>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</si>
  <si>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</si>
  <si>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</si>
  <si>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</si>
  <si>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</si>
  <si>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</si>
  <si>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</si>
  <si>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</si>
  <si>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</si>
  <si>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</si>
  <si>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</si>
  <si>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</si>
  <si>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</si>
  <si>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</si>
  <si>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8154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</si>
  <si>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</si>
  <si>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</si>
  <si>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</si>
  <si>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</si>
  <si>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</si>
  <si>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</si>
  <si>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</si>
  <si>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</si>
  <si>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</si>
  <si>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0500</t>
    <phoneticPr fontId="1"/>
  </si>
  <si>
    <t>USD: JPY147.28-</t>
    <phoneticPr fontId="1"/>
  </si>
  <si>
    <t>RMB: JPY20.59-</t>
    <phoneticPr fontId="1"/>
  </si>
  <si>
    <t>0800</t>
    <phoneticPr fontId="1"/>
  </si>
  <si>
    <t>1433</t>
    <phoneticPr fontId="1"/>
  </si>
  <si>
    <t>1108</t>
    <phoneticPr fontId="1"/>
  </si>
  <si>
    <t>1700</t>
    <phoneticPr fontId="1"/>
  </si>
  <si>
    <t>0440</t>
  </si>
  <si>
    <t>0440</t>
    <phoneticPr fontId="1"/>
  </si>
  <si>
    <t>1400</t>
    <phoneticPr fontId="1"/>
  </si>
  <si>
    <t>1518</t>
  </si>
  <si>
    <t>0520</t>
  </si>
  <si>
    <t>0520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</si>
</sst>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2" xfId="0" quotePrefix="1" applyNumberFormat="1" applyFont="1" applyFill="1" applyBorder="1" applyAlignment="1">
      <alignment horizontal="center" vertical="center"/>
    </xf>
    <xf numFmtId="183" fontId="2" fillId="0" borderId="23" xfId="0" quotePrefix="1" applyNumberFormat="1" applyFont="1" applyFill="1" applyBorder="1" applyAlignment="1">
      <alignment horizontal="center" vertical="center"/>
    </xf>
    <xf numFmtId="183" fontId="2" fillId="0" borderId="24" xfId="0" quotePrefix="1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45807.354166666664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1309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45757.520833333336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3126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45121.604166666664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45103.354166666664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3975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45091.583333333336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45082.333333333336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45068.645833333336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45750.6875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9571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45057.354166666664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 t="s">
        <v>3402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45042.625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3262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3248</v>
      </c>
      <c r="C1" s="610"/>
      <c r="D1" s="9"/>
      <c r="E1" s="9"/>
      <c r="F1" s="611">
        <v>45030.770833333336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45029.354166666664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3126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3003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45002.6875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2826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3003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2764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2576</v>
      </c>
      <c r="C2" s="612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2517</v>
      </c>
      <c r="C2" s="612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44942.6875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2388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2314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44819.6875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2144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641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44754.6875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44746.6875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45730.375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593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3" t="s">
        <v>9053</v>
      </c>
      <c r="E4" s="614"/>
      <c r="F4" s="613" t="s">
        <v>9052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44726.354166666664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44718.354166666664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44708.6875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44687.354166666664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45722.708333333336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536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845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44630.6875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44623.354166666664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45715.708333333336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474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44593.6875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44585.354166666664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44566.354166666664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45706.375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9434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45708.375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9144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45701.375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382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45800.354166666664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1261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45685.375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9135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189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9056</v>
      </c>
      <c r="C1" s="610"/>
      <c r="D1" s="9"/>
      <c r="E1" s="9"/>
      <c r="F1" s="9"/>
      <c r="G1" s="9"/>
      <c r="H1" s="9"/>
      <c r="I1" s="611">
        <v>45677.354166666664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8995</v>
      </c>
      <c r="C2" s="612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8975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45656.395833333336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8510</v>
      </c>
      <c r="C2" s="612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45632.791666666664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tabSelected="1" zoomScale="75" zoomScaleNormal="75" workbookViewId="0">
      <selection activeCell="I1" sqref="I1:J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45796.354166666664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1191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 t="s">
        <v>9373</v>
      </c>
      <c r="E5" s="507">
        <v>45796</v>
      </c>
      <c r="F5" s="603" t="s">
        <v>10020</v>
      </c>
      <c r="G5" s="604">
        <v>45797</v>
      </c>
      <c r="H5" s="605" t="s">
        <v>9867</v>
      </c>
      <c r="I5" s="604">
        <v>45797</v>
      </c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45800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10014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10015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402" t="s">
        <v>9754</v>
      </c>
      <c r="E18" s="515">
        <v>45794</v>
      </c>
      <c r="F18" s="402" t="s">
        <v>9358</v>
      </c>
      <c r="G18" s="552">
        <v>45794</v>
      </c>
      <c r="H18" s="553" t="s">
        <v>9680</v>
      </c>
      <c r="I18" s="552">
        <v>45794</v>
      </c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 t="s">
        <v>9740</v>
      </c>
      <c r="E21" s="500">
        <v>45797</v>
      </c>
      <c r="F21" s="387"/>
      <c r="G21" s="496"/>
      <c r="H21" s="384"/>
      <c r="I21" s="496"/>
      <c r="J21" s="42">
        <f>J18+3</f>
        <v>45797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45797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45797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JPY147.28-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391" t="s">
        <v>10007</v>
      </c>
      <c r="E32" s="514">
        <v>45789</v>
      </c>
      <c r="F32" s="391" t="s">
        <v>10008</v>
      </c>
      <c r="G32" s="516">
        <v>45790</v>
      </c>
      <c r="H32" s="392" t="s">
        <v>9612</v>
      </c>
      <c r="I32" s="516">
        <v>45790</v>
      </c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607" t="s">
        <v>540</v>
      </c>
      <c r="D33" s="397" t="s">
        <v>9982</v>
      </c>
      <c r="E33" s="517">
        <v>45791</v>
      </c>
      <c r="F33" s="397" t="s">
        <v>9835</v>
      </c>
      <c r="G33" s="518">
        <v>45791</v>
      </c>
      <c r="H33" s="398" t="s">
        <v>10009</v>
      </c>
      <c r="I33" s="518">
        <v>45792</v>
      </c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97" t="s">
        <v>9783</v>
      </c>
      <c r="E34" s="517">
        <v>45793</v>
      </c>
      <c r="F34" s="397" t="s">
        <v>10025</v>
      </c>
      <c r="G34" s="518">
        <v>45795</v>
      </c>
      <c r="H34" s="398" t="s">
        <v>9180</v>
      </c>
      <c r="I34" s="518">
        <v>45795</v>
      </c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 t="s">
        <v>9233</v>
      </c>
      <c r="E37" s="497">
        <v>45797</v>
      </c>
      <c r="F37" s="387" t="s">
        <v>9239</v>
      </c>
      <c r="G37" s="496">
        <v>45797</v>
      </c>
      <c r="H37" s="384" t="s">
        <v>9180</v>
      </c>
      <c r="I37" s="496">
        <v>45797</v>
      </c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10016</v>
      </c>
      <c r="E38" s="497">
        <v>45797</v>
      </c>
      <c r="F38" s="387"/>
      <c r="G38" s="496"/>
      <c r="H38" s="384"/>
      <c r="I38" s="496"/>
      <c r="J38" s="42">
        <f>J37+1</f>
        <v>45796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45797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JPY147.28-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45614.354166666664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45593.354166666664</v>
      </c>
      <c r="G1" s="611"/>
      <c r="H1" s="14"/>
      <c r="I1" s="15"/>
      <c r="J1" s="15"/>
      <c r="K1" s="16"/>
      <c r="L1" s="12"/>
    </row>
    <row r="2" spans="2:12" s="1" customFormat="1" ht="13.25" customHeight="1" x14ac:dyDescent="0.25">
      <c r="B2" s="612" t="s">
        <v>4754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45583.6875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7860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0" t="s">
        <v>0</v>
      </c>
      <c r="C1" s="610"/>
      <c r="D1" s="9"/>
      <c r="E1" s="9"/>
      <c r="F1" s="611">
        <v>45581.354166666664</v>
      </c>
      <c r="G1" s="611"/>
      <c r="H1" s="14"/>
      <c r="I1" s="15"/>
      <c r="J1" s="15"/>
      <c r="K1" s="16"/>
      <c r="L1" s="12"/>
    </row>
    <row r="2" spans="2:17" s="1" customFormat="1" ht="13.5" customHeight="1" x14ac:dyDescent="0.25">
      <c r="B2" s="612" t="s">
        <v>7859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23" zoomScale="75" zoomScaleNormal="75" workbookViewId="0">
      <selection activeCell="F17" sqref="F17:G17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45796.354166666664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1145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9524</v>
      </c>
      <c r="E5" s="522">
        <v>45789</v>
      </c>
      <c r="F5" s="519" t="s">
        <v>9998</v>
      </c>
      <c r="G5" s="520">
        <v>45790</v>
      </c>
      <c r="H5" s="403" t="s">
        <v>9127</v>
      </c>
      <c r="I5" s="520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10010</v>
      </c>
      <c r="E8" s="523">
        <v>45792</v>
      </c>
      <c r="F8" s="397" t="s">
        <v>9538</v>
      </c>
      <c r="G8" s="523">
        <v>45792</v>
      </c>
      <c r="H8" s="397" t="s">
        <v>10011</v>
      </c>
      <c r="I8" s="535">
        <v>45792</v>
      </c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9328</v>
      </c>
      <c r="E9" s="524">
        <v>45793</v>
      </c>
      <c r="F9" s="397" t="s">
        <v>10005</v>
      </c>
      <c r="G9" s="524">
        <v>45793</v>
      </c>
      <c r="H9" s="397" t="s">
        <v>10006</v>
      </c>
      <c r="I9" s="518">
        <v>45793</v>
      </c>
      <c r="J9" s="42">
        <f>J10</f>
        <v>45793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10017</v>
      </c>
      <c r="E10" s="517">
        <v>45793</v>
      </c>
      <c r="F10" s="397" t="s">
        <v>9552</v>
      </c>
      <c r="G10" s="517">
        <v>45793</v>
      </c>
      <c r="H10" s="397" t="s">
        <v>9132</v>
      </c>
      <c r="I10" s="518">
        <v>45793</v>
      </c>
      <c r="J10" s="42">
        <f>J8+1</f>
        <v>45793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9779</v>
      </c>
      <c r="E11" s="524">
        <v>45793</v>
      </c>
      <c r="F11" s="422" t="s">
        <v>9234</v>
      </c>
      <c r="G11" s="524">
        <v>45794</v>
      </c>
      <c r="H11" s="422" t="s">
        <v>10018</v>
      </c>
      <c r="I11" s="525">
        <v>45794</v>
      </c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9506</v>
      </c>
      <c r="E12" s="524">
        <v>45794</v>
      </c>
      <c r="F12" s="422" t="s">
        <v>9766</v>
      </c>
      <c r="G12" s="524">
        <v>45794</v>
      </c>
      <c r="H12" s="422" t="s">
        <v>10000</v>
      </c>
      <c r="I12" s="525">
        <v>45794</v>
      </c>
      <c r="J12" s="42">
        <f>J9+1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617" t="s">
        <v>481</v>
      </c>
      <c r="D15" s="618" t="s">
        <v>10019</v>
      </c>
      <c r="E15" s="619">
        <v>45796</v>
      </c>
      <c r="F15" s="618" t="s">
        <v>10021</v>
      </c>
      <c r="G15" s="620">
        <v>45797</v>
      </c>
      <c r="H15" s="621" t="s">
        <v>10022</v>
      </c>
      <c r="I15" s="622">
        <v>45797</v>
      </c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9428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7</v>
      </c>
      <c r="D22" s="397" t="s">
        <v>9290</v>
      </c>
      <c r="E22" s="523">
        <v>45790</v>
      </c>
      <c r="F22" s="397" t="s">
        <v>9961</v>
      </c>
      <c r="G22" s="518">
        <v>45790</v>
      </c>
      <c r="H22" s="398" t="s">
        <v>9487</v>
      </c>
      <c r="I22" s="518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97" t="s">
        <v>10000</v>
      </c>
      <c r="E23" s="523">
        <v>45790</v>
      </c>
      <c r="F23" s="397" t="s">
        <v>9207</v>
      </c>
      <c r="G23" s="518">
        <v>45791</v>
      </c>
      <c r="H23" s="398" t="s">
        <v>9997</v>
      </c>
      <c r="I23" s="518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85" t="s">
        <v>26</v>
      </c>
      <c r="D24" s="397" t="s">
        <v>9284</v>
      </c>
      <c r="E24" s="523">
        <v>45791</v>
      </c>
      <c r="F24" s="397" t="s">
        <v>10003</v>
      </c>
      <c r="G24" s="535">
        <v>45791</v>
      </c>
      <c r="H24" s="398" t="s">
        <v>10004</v>
      </c>
      <c r="I24" s="535">
        <v>45791</v>
      </c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97" t="s">
        <v>2769</v>
      </c>
      <c r="E25" s="523">
        <v>45791</v>
      </c>
      <c r="F25" s="397" t="s">
        <v>9266</v>
      </c>
      <c r="G25" s="535">
        <v>45792</v>
      </c>
      <c r="H25" s="398" t="s">
        <v>9317</v>
      </c>
      <c r="I25" s="518">
        <v>45792</v>
      </c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13" t="s">
        <v>9754</v>
      </c>
      <c r="E28" s="539">
        <v>45794</v>
      </c>
      <c r="F28" s="414" t="s">
        <v>10023</v>
      </c>
      <c r="G28" s="540">
        <v>45794</v>
      </c>
      <c r="H28" s="413" t="s">
        <v>9679</v>
      </c>
      <c r="I28" s="540">
        <v>45794</v>
      </c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9999</v>
      </c>
      <c r="E39" s="517">
        <v>45790</v>
      </c>
      <c r="F39" s="397" t="s">
        <v>9517</v>
      </c>
      <c r="G39" s="518">
        <v>45790</v>
      </c>
      <c r="H39" s="398" t="s">
        <v>9766</v>
      </c>
      <c r="I39" s="518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9635</v>
      </c>
      <c r="E40" s="517">
        <v>45790</v>
      </c>
      <c r="F40" s="397" t="s">
        <v>9480</v>
      </c>
      <c r="G40" s="518">
        <v>45791</v>
      </c>
      <c r="H40" s="398" t="s">
        <v>10002</v>
      </c>
      <c r="I40" s="518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10012</v>
      </c>
      <c r="E41" s="524">
        <v>45792</v>
      </c>
      <c r="F41" s="422" t="s">
        <v>9480</v>
      </c>
      <c r="G41" s="525">
        <v>45792</v>
      </c>
      <c r="H41" s="398" t="s">
        <v>9487</v>
      </c>
      <c r="I41" s="518">
        <v>45792</v>
      </c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 t="s">
        <v>10013</v>
      </c>
      <c r="E45" s="568">
        <v>45795</v>
      </c>
      <c r="F45" s="564"/>
      <c r="G45" s="565"/>
      <c r="H45" s="394"/>
      <c r="I45" s="565"/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7517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45546.354166666664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7509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45524.354166666664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7495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7415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45495.354166666664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G40" sqref="G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45793.5625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1080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397" t="s">
        <v>9959</v>
      </c>
      <c r="G8" s="523">
        <v>45785</v>
      </c>
      <c r="H8" s="397" t="s">
        <v>9960</v>
      </c>
      <c r="I8" s="535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94" t="s">
        <v>481</v>
      </c>
      <c r="D15" s="475" t="s">
        <v>9355</v>
      </c>
      <c r="E15" s="536">
        <v>45789</v>
      </c>
      <c r="F15" s="475" t="s">
        <v>9858</v>
      </c>
      <c r="G15" s="537">
        <v>45790</v>
      </c>
      <c r="H15" s="418" t="s">
        <v>10001</v>
      </c>
      <c r="I15" s="538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10007</v>
      </c>
      <c r="E45" s="544">
        <v>45789</v>
      </c>
      <c r="F45" s="391" t="s">
        <v>10008</v>
      </c>
      <c r="G45" s="516">
        <v>45790</v>
      </c>
      <c r="H45" s="392" t="s">
        <v>9612</v>
      </c>
      <c r="I45" s="516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85" t="s">
        <v>540</v>
      </c>
      <c r="D46" s="397" t="s">
        <v>9982</v>
      </c>
      <c r="E46" s="517">
        <v>45791</v>
      </c>
      <c r="F46" s="397" t="s">
        <v>9835</v>
      </c>
      <c r="G46" s="518">
        <v>45791</v>
      </c>
      <c r="H46" s="398" t="s">
        <v>10009</v>
      </c>
      <c r="I46" s="518">
        <v>45792</v>
      </c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43" t="s">
        <v>541</v>
      </c>
      <c r="D47" s="399" t="s">
        <v>9783</v>
      </c>
      <c r="E47" s="545">
        <v>45793</v>
      </c>
      <c r="F47" s="399" t="s">
        <v>10024</v>
      </c>
      <c r="G47" s="538">
        <v>45795</v>
      </c>
      <c r="H47" s="418" t="s">
        <v>9856</v>
      </c>
      <c r="I47" s="538">
        <v>45795</v>
      </c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45455.645833333336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45441.354166666664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45420.354166666664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45785.354166666664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1041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09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5971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5968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5828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0" t="s">
        <v>0</v>
      </c>
      <c r="C1" s="610"/>
      <c r="D1" s="9"/>
      <c r="E1" s="9"/>
      <c r="F1" s="611">
        <v>45362.354166666664</v>
      </c>
      <c r="G1" s="611"/>
      <c r="H1" s="14"/>
      <c r="I1" s="15"/>
      <c r="J1" s="15"/>
      <c r="K1" s="16"/>
      <c r="L1" s="12"/>
    </row>
    <row r="2" spans="2:24" s="1" customFormat="1" ht="13.5" customHeight="1" x14ac:dyDescent="0.25">
      <c r="B2" s="612" t="s">
        <v>536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5689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9606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5776</v>
      </c>
      <c r="C1" s="610"/>
      <c r="D1" s="9"/>
      <c r="E1" s="9"/>
      <c r="F1" s="611">
        <v>45348.354166666664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5522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45335.354166666664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45313.354166666664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45306.354166666664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45296.625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5339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5195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3262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5078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5006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45244.5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4947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45229.333333333336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4820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4754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4737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4671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45205.5625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4681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33"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5971</v>
      </c>
      <c r="C2" s="612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45197.479166666664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45188.333333333336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45173.354166666664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45166.333333333336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45160.708333333336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2025-05-14T23:44:26Z</cp:lastPrinted>
  <dcterms:created xsi:type="dcterms:W3CDTF">1997-01-08T22:48:59Z</dcterms:created>
  <dcterms:modified xsi:type="dcterms:W3CDTF">2025-05-18T23:44:32Z</dcterms:modified>
</cp:coreProperties>
</file>