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9F463710-D26E-4AEF-985D-BD315EBEDBEE}" xr6:coauthVersionLast="47" xr6:coauthVersionMax="47" xr10:uidLastSave="{00000000-0000-0000-0000-000000000000}"/>
  <bookViews>
    <workbookView xWindow="-110" yWindow="-110" windowWidth="19420" windowHeight="11500" tabRatio="565" xr2:uid="{00000000-000D-0000-FFFF-FFFF00000000}"/>
  </bookViews>
  <sheets>
    <sheet name="WK42・2025" sheetId="590" r:id="rId1"/>
    <sheet name="WK41・2025" sheetId="589" r:id="rId2"/>
    <sheet name="WK40・2025" sheetId="588" r:id="rId3"/>
    <sheet name="WK39・2025" sheetId="587" r:id="rId4"/>
    <sheet name="WK38・2025" sheetId="586" r:id="rId5"/>
    <sheet name="WK37・2025" sheetId="585" r:id="rId6"/>
    <sheet name="WK36・2025" sheetId="584" r:id="rId7"/>
    <sheet name="WK35・2025" sheetId="583" r:id="rId8"/>
    <sheet name="WK34・2025" sheetId="582" r:id="rId9"/>
    <sheet name="WK33・2025" sheetId="581" r:id="rId10"/>
    <sheet name="WK32・2025" sheetId="580" r:id="rId11"/>
    <sheet name="WK31・2025" sheetId="579" r:id="rId12"/>
    <sheet name="WK30・2025" sheetId="578" r:id="rId13"/>
    <sheet name="WK29・2025 " sheetId="577" r:id="rId14"/>
    <sheet name="WK28・2025 " sheetId="576" r:id="rId15"/>
    <sheet name="WK27・2025" sheetId="575" r:id="rId16"/>
    <sheet name="WK26・2025" sheetId="574" r:id="rId17"/>
    <sheet name="WK25・2025" sheetId="573" r:id="rId18"/>
    <sheet name="WK24・2025" sheetId="572" r:id="rId19"/>
    <sheet name="WK23・2025" sheetId="571" r:id="rId20"/>
    <sheet name="WK22・2025" sheetId="570" r:id="rId21"/>
    <sheet name="WK21・2025" sheetId="569" r:id="rId22"/>
    <sheet name="WK20・2025" sheetId="568" r:id="rId23"/>
    <sheet name="WK19・2025" sheetId="563" r:id="rId24"/>
    <sheet name="WK18・2025" sheetId="564" r:id="rId25"/>
    <sheet name="WK17・2025" sheetId="562" r:id="rId26"/>
    <sheet name="WK16・2025" sheetId="561" r:id="rId27"/>
    <sheet name="WK15・2025" sheetId="559" r:id="rId28"/>
    <sheet name="WK14・2025" sheetId="558" r:id="rId29"/>
    <sheet name="WK13・2025" sheetId="557" r:id="rId30"/>
    <sheet name="WK12・2025" sheetId="556" r:id="rId31"/>
    <sheet name="WK11・2025" sheetId="555" r:id="rId32"/>
    <sheet name="WK10・2025" sheetId="560" r:id="rId33"/>
    <sheet name="WK09・2025" sheetId="553" r:id="rId34"/>
    <sheet name="WK08・2025" sheetId="552" r:id="rId35"/>
    <sheet name="WK07・2025" sheetId="551" r:id="rId36"/>
    <sheet name="WK06・2025" sheetId="550" r:id="rId37"/>
    <sheet name="WK05・2025" sheetId="549" r:id="rId38"/>
    <sheet name="WK04・2025" sheetId="548" r:id="rId39"/>
    <sheet name="WK03・2025 " sheetId="547" r:id="rId40"/>
    <sheet name="WK02・2025 " sheetId="546" r:id="rId41"/>
    <sheet name="WK01・2025 " sheetId="543" r:id="rId42"/>
    <sheet name="WK52・2024 " sheetId="542" r:id="rId43"/>
    <sheet name="WK51・2024" sheetId="541" r:id="rId44"/>
    <sheet name="WK50・2024" sheetId="540" r:id="rId45"/>
    <sheet name="WK49・2024" sheetId="539" r:id="rId46"/>
    <sheet name="WK48・2024 " sheetId="538" r:id="rId47"/>
    <sheet name="WK47・2024" sheetId="536" r:id="rId48"/>
    <sheet name="WK46・2024" sheetId="537" r:id="rId49"/>
    <sheet name="WK45・2024" sheetId="535" r:id="rId50"/>
    <sheet name="WK44・2024 " sheetId="534" r:id="rId51"/>
    <sheet name="WK43・2024" sheetId="533" r:id="rId52"/>
    <sheet name="WK42・2024" sheetId="532" r:id="rId53"/>
    <sheet name="WK41・2024" sheetId="531" r:id="rId54"/>
    <sheet name="WK40・2024" sheetId="530" r:id="rId55"/>
    <sheet name="WK39・2024" sheetId="529" r:id="rId56"/>
    <sheet name="WK38・2024" sheetId="527" r:id="rId57"/>
    <sheet name="WK37・2024" sheetId="528" r:id="rId58"/>
    <sheet name="WK36・2024" sheetId="526" r:id="rId59"/>
    <sheet name="WK35・2024" sheetId="525" r:id="rId60"/>
    <sheet name="WK34・2024" sheetId="522" r:id="rId61"/>
    <sheet name="WK33・2024" sheetId="521" r:id="rId62"/>
    <sheet name="WK32・2024 " sheetId="520" r:id="rId63"/>
    <sheet name="WK31・2024 " sheetId="519" r:id="rId64"/>
    <sheet name="WK30・2024" sheetId="518" r:id="rId65"/>
    <sheet name="WK29・2024" sheetId="517" r:id="rId66"/>
    <sheet name="WK28・2024" sheetId="516" r:id="rId67"/>
    <sheet name="WK27・2024" sheetId="515" r:id="rId68"/>
    <sheet name="WK26・2024 " sheetId="514" r:id="rId69"/>
    <sheet name="WK25・2024" sheetId="513" r:id="rId70"/>
    <sheet name="WK24・2024 " sheetId="512" r:id="rId71"/>
    <sheet name="WK23・2024 " sheetId="511" r:id="rId72"/>
    <sheet name="WK22・2024 " sheetId="510" r:id="rId73"/>
    <sheet name="WK21・2024 " sheetId="509" r:id="rId74"/>
    <sheet name="WK20・2024 " sheetId="508" r:id="rId75"/>
    <sheet name="WK19・2024" sheetId="507" r:id="rId76"/>
    <sheet name="WK18・2024" sheetId="506" r:id="rId77"/>
    <sheet name="WK17・2024" sheetId="505" r:id="rId78"/>
    <sheet name="WK16・2024" sheetId="504" r:id="rId79"/>
    <sheet name="WK15・2024" sheetId="503" r:id="rId80"/>
    <sheet name="WK14・2024" sheetId="502" r:id="rId81"/>
    <sheet name="WK13・2024" sheetId="501" r:id="rId82"/>
    <sheet name="WK12・2024" sheetId="500" r:id="rId83"/>
    <sheet name="WK11・2024" sheetId="499" r:id="rId84"/>
    <sheet name="WK10・2024" sheetId="498" r:id="rId85"/>
    <sheet name="WK09・2024" sheetId="497" r:id="rId86"/>
    <sheet name="WK08・2024" sheetId="496" r:id="rId87"/>
    <sheet name="WK07・2024" sheetId="495" r:id="rId88"/>
    <sheet name="WK06・2024" sheetId="494" r:id="rId89"/>
    <sheet name="WK05・2024" sheetId="493" r:id="rId90"/>
    <sheet name="WK04・2024" sheetId="492" r:id="rId91"/>
    <sheet name="WK03・2024" sheetId="491" r:id="rId92"/>
    <sheet name="WK02・2024" sheetId="490" r:id="rId93"/>
    <sheet name="WK01・2024" sheetId="489" r:id="rId94"/>
    <sheet name="WK52・2023" sheetId="488" r:id="rId95"/>
    <sheet name="WK51・2023" sheetId="487" r:id="rId96"/>
    <sheet name="WK50・2023" sheetId="486" r:id="rId97"/>
    <sheet name="WK49・2023" sheetId="485" r:id="rId98"/>
    <sheet name="WK48・2023" sheetId="484" r:id="rId99"/>
    <sheet name="WK47・2023" sheetId="483" r:id="rId100"/>
    <sheet name="WK46・2023" sheetId="482" r:id="rId101"/>
    <sheet name="WK45・2023" sheetId="480" r:id="rId102"/>
    <sheet name="WK44・2023" sheetId="479" r:id="rId103"/>
    <sheet name="WK43・2023" sheetId="478" r:id="rId104"/>
    <sheet name="WK42・2023" sheetId="477" r:id="rId105"/>
    <sheet name="WK41・2023" sheetId="476" r:id="rId106"/>
    <sheet name="WK40・2023" sheetId="475" r:id="rId107"/>
    <sheet name="WK39・2023" sheetId="474" r:id="rId108"/>
    <sheet name="WK38・2023" sheetId="473" r:id="rId109"/>
    <sheet name="WK37・2023" sheetId="472" r:id="rId110"/>
    <sheet name="WK36・2023" sheetId="471" r:id="rId111"/>
    <sheet name="WK35・2023" sheetId="470" r:id="rId112"/>
    <sheet name="WK34・2023" sheetId="469" r:id="rId113"/>
    <sheet name="WK33・2023" sheetId="468" r:id="rId114"/>
    <sheet name="WK32・2023" sheetId="466" r:id="rId115"/>
    <sheet name="WK31・2023" sheetId="465" r:id="rId116"/>
    <sheet name="WK30・2023" sheetId="464" r:id="rId117"/>
    <sheet name="WK29・2023" sheetId="463" r:id="rId118"/>
    <sheet name="WK28・2023" sheetId="462" r:id="rId119"/>
    <sheet name="WK27・2023" sheetId="461" r:id="rId120"/>
    <sheet name="WK26・2023" sheetId="460" r:id="rId121"/>
    <sheet name="WK25・2023" sheetId="459" r:id="rId122"/>
    <sheet name="WK24・2023" sheetId="458" r:id="rId123"/>
    <sheet name="WK23・2023" sheetId="457" r:id="rId124"/>
    <sheet name="WK22・2023" sheetId="456" r:id="rId125"/>
    <sheet name="WK21・2023" sheetId="455" r:id="rId126"/>
    <sheet name="WK20・2023" sheetId="453" r:id="rId127"/>
    <sheet name="WK19・2023" sheetId="452" r:id="rId128"/>
    <sheet name="WK18・2023" sheetId="451" r:id="rId129"/>
    <sheet name="WK17・2023" sheetId="450" r:id="rId130"/>
    <sheet name="WK16・2023" sheetId="449" r:id="rId131"/>
    <sheet name="WK15・2023" sheetId="448" r:id="rId132"/>
    <sheet name="WK14・2023" sheetId="447" r:id="rId133"/>
    <sheet name="WK13・2023" sheetId="446" r:id="rId134"/>
    <sheet name="WK12・2023" sheetId="445" r:id="rId135"/>
    <sheet name="WK11・2023" sheetId="444" r:id="rId136"/>
    <sheet name="WK10・2023" sheetId="443" r:id="rId137"/>
    <sheet name="WK09・2023" sheetId="442" r:id="rId138"/>
    <sheet name="WK08・2023" sheetId="441" r:id="rId139"/>
    <sheet name="WK07・2023" sheetId="440" r:id="rId140"/>
    <sheet name="WK06・2023" sheetId="439" r:id="rId141"/>
    <sheet name="WK05・2023" sheetId="438" r:id="rId142"/>
    <sheet name="WK04・2023" sheetId="436" r:id="rId143"/>
    <sheet name="WK03・2023" sheetId="435" r:id="rId144"/>
    <sheet name="WK02・2023" sheetId="434" r:id="rId145"/>
    <sheet name="WK01・2023" sheetId="433" r:id="rId146"/>
    <sheet name="WK53・2022" sheetId="432" r:id="rId147"/>
    <sheet name="WK37・2022" sheetId="414" state="hidden" r:id="rId148"/>
    <sheet name="WK36・2022" sheetId="413" state="hidden" r:id="rId149"/>
    <sheet name="WK35・2022" sheetId="412" state="hidden" r:id="rId150"/>
    <sheet name="WK34・2022" sheetId="411" state="hidden" r:id="rId151"/>
    <sheet name="WK33・2022" sheetId="410" state="hidden" r:id="rId152"/>
    <sheet name="WK32・2022" sheetId="409" state="hidden" r:id="rId153"/>
    <sheet name="WK31・2022" sheetId="408" state="hidden" r:id="rId154"/>
    <sheet name="WK30・2022" sheetId="407" state="hidden" r:id="rId155"/>
    <sheet name="WK29・2022" sheetId="406" state="hidden" r:id="rId156"/>
    <sheet name="WK28・2022" sheetId="405" state="hidden" r:id="rId157"/>
    <sheet name="WK27・2022" sheetId="404" state="hidden" r:id="rId158"/>
    <sheet name="WK26・2022" sheetId="403" state="hidden" r:id="rId159"/>
    <sheet name="WK25・2022" sheetId="402" state="hidden" r:id="rId160"/>
    <sheet name="WK24・2022" sheetId="401" state="hidden" r:id="rId161"/>
    <sheet name="WK23・2022" sheetId="400" state="hidden" r:id="rId162"/>
    <sheet name="WK22・2022" sheetId="399" state="hidden" r:id="rId163"/>
    <sheet name="WK21・2022" sheetId="398" state="hidden" r:id="rId164"/>
    <sheet name="WK20・2022" sheetId="397" state="hidden" r:id="rId165"/>
    <sheet name="WK19・2022" sheetId="396" state="hidden" r:id="rId166"/>
    <sheet name="WK18・2022" sheetId="395" state="hidden" r:id="rId167"/>
    <sheet name="WK17・2022" sheetId="394" state="hidden" r:id="rId168"/>
    <sheet name="WK16・2022" sheetId="393" state="hidden" r:id="rId169"/>
    <sheet name="WK15・2022" sheetId="392" state="hidden" r:id="rId170"/>
    <sheet name="WK14・2022" sheetId="391" state="hidden" r:id="rId171"/>
    <sheet name="WK13・2022" sheetId="390" state="hidden" r:id="rId172"/>
    <sheet name="WK12・2022" sheetId="389" state="hidden" r:id="rId173"/>
    <sheet name="WK11・2022" sheetId="388" state="hidden" r:id="rId174"/>
    <sheet name="WK10・2022" sheetId="387" state="hidden" r:id="rId175"/>
    <sheet name="WK09・2022" sheetId="386" state="hidden" r:id="rId176"/>
    <sheet name="WK08・2022" sheetId="385" state="hidden" r:id="rId177"/>
    <sheet name="WK07・2022" sheetId="384" state="hidden" r:id="rId178"/>
    <sheet name="WK06・2022" sheetId="383" state="hidden" r:id="rId179"/>
    <sheet name="WK05・2022" sheetId="382" state="hidden" r:id="rId180"/>
    <sheet name="WK04・2022" sheetId="381" state="hidden" r:id="rId181"/>
    <sheet name="WK03・2022" sheetId="380" state="hidden" r:id="rId182"/>
    <sheet name="WK02・2022" sheetId="379" r:id="rId183"/>
    <sheet name="WK52・2021" sheetId="378" state="hidden" r:id="rId184"/>
  </sheets>
  <definedNames>
    <definedName name="_xlnm.Print_Area" localSheetId="41">'WK01・2025 '!$A$1:$H$41</definedName>
    <definedName name="_xlnm.Print_Area" localSheetId="40">'WK02・2025 '!$A$1:$K$45</definedName>
    <definedName name="_xlnm.Print_Area" localSheetId="39">'WK03・2025 '!$A$1:$K$45</definedName>
    <definedName name="_xlnm.Print_Area" localSheetId="74">'WK20・2024 '!$A$1:$H$39</definedName>
    <definedName name="_xlnm.Print_Area" localSheetId="73">'WK21・2024 '!$A$1:$H$39</definedName>
    <definedName name="_xlnm.Print_Area" localSheetId="72">'WK22・2024 '!$A$1:$H$39</definedName>
    <definedName name="_xlnm.Print_Area" localSheetId="71">'WK23・2024 '!$A$1:$H$39</definedName>
    <definedName name="_xlnm.Print_Area" localSheetId="19">WK23・2025!$A$1:$O$51</definedName>
    <definedName name="_xlnm.Print_Area" localSheetId="70">'WK24・2024 '!$A$1:$H$39</definedName>
    <definedName name="_xlnm.Print_Area" localSheetId="18">WK24・2025!$A$1:$O$51</definedName>
    <definedName name="_xlnm.Print_Area" localSheetId="17">WK25・2025!$A$1:$O$51</definedName>
    <definedName name="_xlnm.Print_Area" localSheetId="68">'WK26・2024 '!$A$1:$H$39</definedName>
    <definedName name="_xlnm.Print_Area" localSheetId="16">WK26・2025!$A$1:$O$51</definedName>
    <definedName name="_xlnm.Print_Area" localSheetId="15">WK27・2025!$A$1:$O$51</definedName>
    <definedName name="_xlnm.Print_Area" localSheetId="14">'WK28・2025 '!$A$1:$O$51</definedName>
    <definedName name="_xlnm.Print_Area" localSheetId="13">'WK29・2025 '!$A$1:$O$51</definedName>
    <definedName name="_xlnm.Print_Area" localSheetId="12">WK30・2025!$A$1:$O$55</definedName>
    <definedName name="_xlnm.Print_Area" localSheetId="63">'WK31・2024 '!$A$1:$H$39</definedName>
    <definedName name="_xlnm.Print_Area" localSheetId="11">WK31・2025!$A$1:$O$55</definedName>
    <definedName name="_xlnm.Print_Area" localSheetId="62">'WK32・2024 '!$A$1:$H$39</definedName>
    <definedName name="_xlnm.Print_Area" localSheetId="10">WK32・2025!$A$1:$O$55</definedName>
    <definedName name="_xlnm.Print_Area" localSheetId="9">WK33・2025!$A$1:$O$55</definedName>
    <definedName name="_xlnm.Print_Area" localSheetId="8">WK34・2025!$A$1:$O$55</definedName>
    <definedName name="_xlnm.Print_Area" localSheetId="7">WK35・2025!$A$1:$O$55</definedName>
    <definedName name="_xlnm.Print_Area" localSheetId="6">WK36・2025!$A$1:$O$55</definedName>
    <definedName name="_xlnm.Print_Area" localSheetId="5">WK37・2025!$A$1:$O$55</definedName>
    <definedName name="_xlnm.Print_Area" localSheetId="4">WK38・2025!$A$1:$O$55</definedName>
    <definedName name="_xlnm.Print_Area" localSheetId="3">WK39・2025!$A$1:$O$55</definedName>
    <definedName name="_xlnm.Print_Area" localSheetId="2">WK40・2025!$A$1:$O$56</definedName>
    <definedName name="_xlnm.Print_Area" localSheetId="1">WK41・2025!$A$1:$O$55</definedName>
    <definedName name="_xlnm.Print_Area" localSheetId="0">WK42・2025!$A$1:$O$56</definedName>
    <definedName name="_xlnm.Print_Area" localSheetId="50">'WK44・2024 '!$A$1:$H$39</definedName>
    <definedName name="_xlnm.Print_Area" localSheetId="46">'WK48・2024 '!$A$1:$H$39</definedName>
    <definedName name="_xlnm.Print_Area" localSheetId="42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50" i="590" l="1"/>
  <c r="J8" i="590"/>
  <c r="B53" i="590"/>
  <c r="B52" i="590"/>
  <c r="J38" i="590"/>
  <c r="J41" i="590" s="1"/>
  <c r="J42" i="590" s="1"/>
  <c r="J43" i="590" s="1"/>
  <c r="J44" i="590" s="1"/>
  <c r="J45" i="590" s="1"/>
  <c r="J46" i="590" s="1"/>
  <c r="J51" i="590" s="1"/>
  <c r="J52" i="590" s="1"/>
  <c r="B32" i="590"/>
  <c r="B31" i="590"/>
  <c r="J23" i="590"/>
  <c r="J24" i="590" s="1"/>
  <c r="J9" i="590"/>
  <c r="J10" i="590" s="1"/>
  <c r="J12" i="590" s="1"/>
  <c r="J17" i="590" s="1"/>
  <c r="J8" i="569"/>
  <c r="J11" i="590" l="1"/>
  <c r="J25" i="590"/>
  <c r="B52" i="589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5" i="589"/>
  <c r="J24" i="589" s="1"/>
  <c r="J23" i="589" s="1"/>
  <c r="J31" i="549"/>
  <c r="J22" i="549"/>
  <c r="J45" i="588"/>
  <c r="J42" i="588"/>
  <c r="J27" i="590" l="1"/>
  <c r="J32" i="590" s="1"/>
  <c r="J26" i="590"/>
  <c r="J27" i="589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J46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25" i="588" l="1"/>
  <c r="J51" i="588"/>
  <c r="J52" i="588" s="1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<sst xmlns="http://schemas.openxmlformats.org/spreadsheetml/2006/main" count="23024" uniqueCount="10916">
  <si>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</si>
  <si>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</si>
  <si>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</si>
  <si>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</si>
  <si>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</si>
  <si>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</si>
  <si>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</si>
  <si>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</si>
  <si>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</si>
  <si>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</si>
  <si>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</si>
  <si>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</si>
  <si>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</si>
  <si>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</si>
  <si>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</si>
  <si>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</si>
  <si>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</si>
  <si>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</si>
  <si>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</si>
  <si>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</si>
  <si>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</si>
  <si>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</si>
  <si>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</si>
  <si>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</si>
  <si>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</si>
  <si>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</si>
  <si>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</si>
  <si>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</si>
  <si>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</si>
  <si>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</si>
  <si>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</si>
  <si>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</si>
  <si>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</si>
  <si>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</si>
  <si>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</si>
  <si>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</si>
  <si>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</si>
  <si>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</si>
  <si>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</si>
  <si>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</si>
  <si>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</si>
  <si>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</si>
  <si>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</si>
  <si>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</si>
  <si>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</si>
  <si>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</si>
  <si>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</si>
  <si>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</si>
  <si>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</si>
  <si>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</si>
  <si>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</si>
  <si>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</si>
  <si>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</si>
  <si>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</si>
  <si>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</si>
  <si>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</si>
  <si>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</si>
  <si>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</si>
  <si>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</si>
  <si>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</si>
  <si>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</si>
  <si>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</si>
  <si>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</si>
  <si>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</si>
  <si>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</si>
  <si>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</si>
  <si>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</si>
  <si>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</si>
  <si>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</si>
  <si>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</si>
  <si>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</si>
  <si>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</si>
  <si>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</si>
  <si>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</si>
  <si>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</si>
  <si>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</si>
  <si>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</si>
  <si>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</si>
  <si>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</si>
  <si>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</si>
  <si>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</si>
  <si>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</si>
  <si>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</si>
  <si>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</si>
  <si>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</si>
  <si>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</si>
  <si>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</si>
  <si>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</si>
  <si>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</si>
  <si>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</si>
  <si>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</si>
  <si>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</si>
  <si>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</si>
  <si>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</si>
  <si>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</si>
  <si>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</si>
  <si>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</si>
  <si>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</si>
  <si>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</si>
  <si>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</si>
  <si>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</si>
  <si>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</si>
  <si>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</si>
  <si>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</si>
  <si>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</si>
  <si>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</si>
  <si>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</si>
  <si>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</si>
  <si>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</si>
  <si>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</si>
  <si>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</si>
  <si>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</si>
  <si>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</si>
  <si>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</si>
  <si>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</si>
  <si>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</si>
  <si>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</si>
  <si>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</si>
  <si>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</si>
  <si>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</si>
  <si>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</si>
  <si>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</si>
  <si>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</si>
  <si>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</si>
  <si>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</si>
  <si>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</si>
  <si>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</si>
  <si>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</si>
  <si>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</si>
  <si>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</si>
  <si>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</si>
  <si>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</si>
  <si>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</si>
  <si>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</si>
  <si>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</si>
  <si>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</si>
  <si>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</si>
  <si>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</si>
  <si>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</si>
  <si>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</si>
  <si>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</si>
  <si>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</si>
  <si>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</si>
  <si>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</si>
  <si>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</si>
  <si>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</si>
  <si>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</si>
  <si>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</si>
  <si>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</si>
  <si>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</si>
  <si>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</si>
  <si>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</si>
  <si>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</si>
  <si>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</si>
  <si>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</si>
  <si>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</si>
  <si>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</si>
  <si>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</si>
  <si>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</si>
  <si>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</si>
  <si>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</si>
  <si>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</si>
  <si>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</si>
  <si>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</si>
  <si>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</si>
  <si>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</si>
  <si>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</si>
  <si>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</si>
  <si>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</si>
  <si>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</si>
  <si>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</si>
  <si>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</si>
  <si>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</si>
  <si>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</si>
  <si>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</si>
  <si>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</si>
  <si>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</si>
  <si>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</si>
  <si>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</si>
  <si>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</si>
  <si>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</si>
  <si>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</si>
  <si>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</si>
  <si>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</si>
  <si>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</si>
  <si>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</si>
  <si>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</si>
  <si>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</si>
  <si>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</si>
  <si>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</si>
  <si>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</si>
  <si>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</si>
  <si>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</si>
  <si>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</si>
  <si>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</si>
  <si>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</si>
  <si>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</si>
  <si>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</si>
  <si>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</si>
  <si>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</si>
  <si>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</si>
  <si>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</si>
  <si>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</si>
  <si>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</si>
  <si>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</si>
  <si>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</si>
  <si>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</si>
  <si>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</si>
  <si>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</si>
  <si>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</si>
  <si>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</si>
  <si>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</si>
  <si>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</si>
  <si>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</si>
  <si>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</si>
  <si>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</si>
  <si>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</si>
  <si>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</si>
  <si>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</si>
  <si>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</si>
  <si>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</si>
  <si>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</si>
  <si>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</si>
  <si>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</si>
  <si>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</si>
  <si>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</si>
  <si>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</si>
  <si>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</si>
  <si>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</si>
  <si>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</si>
  <si>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</si>
  <si>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</si>
  <si>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</si>
  <si>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</si>
  <si>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</si>
  <si>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</si>
  <si>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</si>
  <si>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</si>
  <si>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</si>
  <si>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</si>
  <si>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</si>
  <si>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</si>
  <si>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</si>
  <si>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</si>
  <si>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</si>
  <si>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</si>
  <si>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</si>
  <si>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</si>
  <si>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</si>
  <si>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</si>
  <si>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</si>
  <si>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</si>
  <si>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</si>
  <si>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</si>
  <si>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</si>
  <si>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</si>
  <si>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</si>
  <si>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</si>
  <si>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</si>
  <si>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</si>
  <si>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</si>
  <si>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</si>
  <si>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</si>
  <si>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</si>
  <si>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</si>
  <si>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</si>
  <si>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</si>
  <si>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</si>
  <si>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</si>
  <si>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</si>
  <si>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</si>
  <si>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</si>
  <si>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</si>
  <si>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</si>
  <si>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</si>
  <si>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</si>
  <si>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</si>
  <si>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</si>
  <si>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</si>
  <si>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</si>
  <si>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</si>
  <si>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</si>
  <si>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</si>
  <si>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</si>
  <si>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</si>
  <si>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</si>
  <si>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</si>
  <si>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</si>
  <si>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</si>
  <si>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</si>
  <si>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</si>
  <si>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</si>
  <si>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</si>
  <si>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</si>
  <si>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</si>
  <si>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</si>
  <si>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</si>
  <si>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</si>
  <si>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</si>
  <si>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</si>
  <si>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</si>
  <si>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</si>
  <si>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</si>
  <si>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</si>
  <si>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</si>
  <si>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</si>
  <si>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</si>
  <si>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</si>
  <si>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</si>
  <si>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</si>
  <si>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</si>
  <si>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</si>
  <si>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</si>
  <si>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</si>
  <si>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</si>
  <si>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</si>
  <si>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</si>
  <si>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</si>
  <si>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</si>
  <si>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</si>
  <si>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</si>
  <si>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</si>
  <si>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</si>
  <si>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</si>
  <si>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</si>
  <si>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</si>
  <si>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</si>
  <si>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</si>
  <si>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</si>
  <si>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</si>
  <si>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</si>
  <si>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</si>
  <si>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</si>
  <si>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</si>
  <si>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</si>
  <si>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</si>
  <si>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</si>
  <si>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</si>
  <si>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</si>
  <si>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</si>
  <si>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</si>
  <si>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</si>
  <si>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</si>
  <si>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</si>
  <si>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</si>
  <si>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</si>
  <si>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</si>
  <si>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</si>
  <si>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</si>
  <si>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</si>
  <si>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</si>
  <si>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</si>
  <si>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</si>
  <si>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</si>
  <si>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</si>
  <si>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</si>
  <si>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</si>
  <si>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</si>
  <si>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</si>
  <si>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</si>
  <si>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</si>
  <si>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</si>
  <si>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</si>
  <si>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</si>
  <si>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</si>
  <si>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</si>
  <si>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</si>
  <si>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</si>
  <si>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</si>
  <si>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</si>
  <si>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</si>
  <si>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</si>
  <si>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</si>
  <si>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</si>
  <si>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</si>
  <si>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</si>
  <si>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</si>
  <si>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</si>
  <si>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</si>
  <si>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</si>
  <si>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</si>
  <si>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</si>
  <si>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</si>
  <si>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</si>
  <si>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</si>
  <si>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</si>
  <si>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</si>
  <si>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</si>
  <si>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</si>
  <si>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</si>
  <si>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</si>
  <si>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</si>
  <si>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</si>
  <si>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</si>
  <si>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</si>
  <si>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</si>
  <si>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</si>
  <si>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</si>
  <si>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</si>
  <si>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</si>
  <si>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</si>
  <si>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</si>
  <si>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</si>
  <si>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</si>
  <si>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</si>
  <si>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</si>
  <si>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</si>
  <si>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</si>
  <si>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</si>
  <si>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</si>
  <si>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</si>
  <si>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</si>
  <si>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</si>
  <si>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</si>
  <si>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</si>
  <si>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</si>
  <si>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</si>
  <si>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</si>
  <si>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</si>
  <si>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</si>
  <si>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</si>
  <si>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</si>
  <si>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</si>
  <si>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</si>
  <si>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</si>
  <si>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</si>
  <si>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</si>
  <si>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</si>
  <si>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</si>
  <si>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</si>
  <si>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</si>
  <si>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</si>
  <si>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</si>
  <si>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</si>
  <si>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</si>
  <si>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</si>
  <si>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</si>
  <si>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</si>
  <si>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</si>
  <si>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</si>
  <si>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</si>
  <si>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</si>
  <si>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</si>
  <si>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</si>
  <si>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</si>
  <si>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</si>
  <si>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</si>
  <si>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</si>
  <si>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</si>
  <si>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</si>
  <si>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</si>
  <si>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</si>
  <si>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</si>
  <si>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</si>
  <si>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</si>
  <si>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</si>
  <si>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</si>
  <si>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</si>
  <si>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</si>
  <si>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</si>
  <si>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</si>
  <si>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</si>
  <si>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</si>
  <si>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</si>
  <si>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</si>
  <si>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</si>
  <si>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</si>
  <si>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</si>
  <si>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</si>
  <si>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</si>
  <si>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</si>
  <si>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</si>
  <si>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</si>
  <si>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</si>
  <si>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</si>
  <si>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</si>
  <si>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</si>
  <si>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</si>
  <si>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</si>
  <si>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</si>
  <si>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</si>
  <si>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</si>
  <si>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</si>
  <si>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</si>
  <si>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</si>
  <si>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</si>
  <si>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</si>
  <si>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</si>
  <si>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</si>
  <si>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</si>
  <si>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</si>
  <si>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</si>
  <si>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</si>
  <si>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</si>
  <si>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</si>
  <si>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</si>
  <si>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</si>
  <si>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</si>
  <si>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</si>
  <si>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</si>
  <si>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</si>
  <si>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</si>
  <si>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</si>
  <si>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</si>
  <si>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</si>
  <si>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</si>
  <si>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</si>
  <si>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</si>
  <si>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</si>
  <si>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</si>
  <si>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</si>
  <si>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</si>
  <si>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</si>
  <si>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</si>
  <si>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</si>
  <si>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</si>
  <si>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</si>
  <si>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</si>
  <si>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</si>
  <si>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</si>
  <si>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</si>
  <si>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</si>
  <si>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</si>
  <si>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</si>
  <si>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</si>
  <si>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</si>
  <si>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</si>
  <si>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</si>
  <si>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</si>
  <si>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</si>
  <si>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</si>
  <si>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</si>
  <si>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</si>
  <si>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</si>
  <si>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</si>
  <si>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</si>
  <si>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</si>
  <si>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</si>
  <si>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</si>
  <si>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</si>
  <si>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</si>
  <si>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</si>
  <si>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</si>
  <si>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</si>
  <si>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</si>
  <si>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</si>
  <si>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</si>
  <si>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</si>
  <si>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</si>
  <si>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</si>
  <si>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</si>
  <si>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</si>
  <si>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</si>
  <si>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</si>
  <si>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</si>
  <si>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</si>
  <si>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</si>
  <si>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</si>
  <si>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</si>
  <si>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</si>
  <si>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</si>
  <si>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</si>
  <si>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</si>
  <si>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</si>
  <si>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</si>
  <si>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</si>
  <si>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</si>
  <si>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</si>
  <si>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</si>
  <si>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</si>
  <si>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</si>
  <si>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</si>
  <si>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</si>
  <si>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</si>
  <si>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</si>
  <si>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</si>
  <si>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</si>
  <si>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</si>
  <si>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</si>
  <si>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</si>
  <si>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</si>
  <si>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</si>
  <si>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</si>
  <si>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</si>
  <si>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</si>
  <si>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</si>
  <si>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</si>
  <si>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</si>
  <si>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</si>
  <si>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</si>
  <si>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</si>
  <si>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</si>
  <si>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</si>
  <si>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</si>
  <si>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</si>
  <si>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</si>
  <si>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</si>
  <si>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</si>
  <si>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</si>
  <si>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</si>
  <si>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</si>
  <si>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</si>
  <si>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</si>
  <si>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</si>
  <si>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</si>
  <si>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</si>
  <si>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</si>
  <si>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</si>
  <si>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</si>
  <si>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</si>
  <si>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</si>
  <si>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</si>
  <si>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</si>
  <si>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</si>
  <si>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</si>
  <si>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</si>
  <si>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</si>
  <si>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</si>
  <si>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</si>
  <si>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</si>
  <si>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</si>
  <si>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</si>
  <si>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</si>
  <si>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</si>
  <si>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</si>
  <si>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</si>
  <si>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</si>
  <si>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</si>
  <si>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</si>
  <si>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</si>
  <si>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</si>
  <si>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</si>
  <si>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</si>
  <si>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</si>
  <si>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</si>
  <si>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</si>
  <si>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</si>
  <si>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</si>
  <si>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</si>
  <si>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</si>
  <si>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</si>
  <si>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</si>
  <si>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</si>
  <si>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</si>
  <si>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</si>
  <si>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</si>
  <si>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</si>
  <si>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</si>
  <si>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</si>
  <si>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</si>
  <si>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</si>
  <si>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</si>
  <si>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</si>
  <si>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</si>
  <si>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</si>
  <si>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</si>
  <si>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</si>
  <si>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</si>
  <si>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</si>
  <si>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</si>
  <si>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</si>
  <si>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</si>
  <si>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</si>
  <si>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</si>
  <si>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</si>
  <si>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</si>
  <si>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</si>
  <si>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</si>
  <si>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</si>
  <si>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</si>
  <si>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</si>
  <si>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</si>
  <si>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</si>
  <si>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</si>
  <si>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</si>
  <si>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</si>
  <si>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</si>
  <si>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</si>
  <si>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</si>
  <si>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</si>
  <si>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</si>
  <si>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</si>
  <si>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</si>
  <si>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</si>
  <si>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</si>
  <si>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</si>
  <si>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</si>
  <si>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</si>
  <si>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</si>
  <si>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</si>
  <si>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</si>
  <si>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</si>
  <si>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</si>
  <si>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</si>
  <si>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</si>
  <si>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</si>
  <si>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</si>
  <si>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</si>
  <si>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</si>
  <si>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</si>
  <si>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</si>
  <si>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</si>
  <si>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</si>
  <si>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</si>
  <si>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</si>
  <si>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</si>
  <si>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</si>
  <si>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</si>
  <si>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</si>
  <si>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</si>
  <si>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</si>
  <si>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</si>
  <si>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</si>
  <si>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</si>
  <si>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</si>
  <si>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</si>
  <si>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</si>
  <si>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</si>
  <si>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</si>
  <si>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</si>
  <si>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</si>
  <si>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</si>
  <si>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</si>
  <si>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</si>
  <si>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</si>
  <si>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</si>
  <si>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</si>
  <si>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</si>
  <si>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</si>
  <si>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</si>
  <si>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</si>
  <si>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</si>
  <si>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</si>
  <si>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</si>
  <si>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</si>
  <si>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</si>
  <si>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</si>
  <si>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</si>
  <si>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</si>
  <si>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</si>
  <si>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</si>
  <si>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</si>
  <si>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</si>
  <si>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</si>
  <si>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</si>
  <si>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</si>
  <si>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</si>
  <si>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</si>
  <si>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</si>
  <si>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</si>
  <si>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</si>
  <si>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</si>
  <si>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</si>
  <si>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</si>
  <si>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</si>
  <si>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</si>
  <si>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</si>
  <si>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</si>
  <si>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</si>
  <si>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</si>
  <si>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</si>
  <si>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</si>
  <si>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</si>
  <si>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</si>
  <si>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</si>
  <si>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</si>
  <si>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</si>
  <si>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</si>
  <si>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</si>
  <si>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</si>
  <si>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</si>
  <si>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</si>
  <si>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</si>
  <si>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</si>
  <si>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</si>
  <si>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</si>
  <si>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</si>
  <si>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</si>
  <si>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</si>
  <si>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</si>
  <si>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</si>
  <si>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</si>
  <si>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</si>
  <si>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</si>
  <si>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</si>
  <si>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</si>
  <si>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</si>
  <si>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</si>
  <si>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</si>
  <si>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</si>
  <si>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</si>
  <si>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</si>
  <si>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</si>
  <si>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</si>
  <si>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</si>
  <si>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</si>
  <si>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</si>
  <si>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</si>
  <si>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</si>
  <si>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</si>
  <si>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</si>
  <si>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</si>
  <si>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</si>
  <si>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</si>
  <si>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</si>
  <si>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</si>
  <si>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</si>
  <si>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</si>
  <si>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</si>
  <si>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</si>
  <si>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</si>
  <si>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</si>
  <si>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</si>
  <si>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</si>
  <si>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</si>
  <si>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</si>
  <si>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</si>
  <si>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</si>
  <si>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</si>
  <si>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</si>
  <si>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</si>
  <si>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</si>
  <si>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</si>
  <si>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</si>
  <si>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</si>
  <si>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</si>
  <si>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</si>
  <si>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</si>
  <si>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</si>
  <si>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</si>
  <si>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</si>
  <si>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</si>
  <si>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</si>
  <si>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</si>
  <si>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</si>
  <si>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</si>
  <si>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</si>
  <si>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</si>
  <si>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</si>
  <si>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</si>
  <si>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</si>
  <si>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</si>
  <si>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</si>
  <si>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</si>
  <si>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</si>
  <si>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</si>
  <si>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</si>
  <si>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</si>
  <si>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</si>
  <si>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</si>
  <si>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</si>
  <si>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</si>
  <si>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</si>
  <si>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</si>
  <si>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</si>
  <si>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</si>
  <si>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</si>
  <si>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</si>
  <si>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</si>
  <si>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</si>
  <si>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</si>
  <si>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</si>
  <si>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</si>
  <si>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</si>
  <si>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</si>
  <si>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</si>
  <si>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</si>
  <si>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</si>
  <si>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</si>
  <si>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</si>
  <si>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</si>
  <si>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</si>
  <si>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</si>
  <si>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</si>
  <si>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</si>
  <si>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</si>
  <si>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</si>
  <si>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</si>
  <si>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</si>
  <si>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</si>
  <si>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</si>
  <si>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</si>
  <si>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</si>
  <si>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</si>
  <si>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</si>
  <si>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</si>
  <si>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</si>
  <si>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</si>
  <si>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</si>
  <si>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</si>
  <si>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</si>
  <si>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</si>
  <si>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</si>
  <si>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</si>
  <si>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</si>
  <si>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</si>
  <si>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</si>
  <si>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</si>
  <si>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</si>
  <si>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</si>
  <si>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</si>
  <si>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</si>
  <si>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</si>
  <si>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</si>
  <si>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</si>
  <si>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</si>
  <si>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</si>
  <si>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</si>
  <si>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</si>
  <si>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</si>
  <si>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</si>
  <si>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</si>
  <si>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</si>
  <si>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</si>
  <si>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</si>
  <si>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</si>
  <si>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</si>
  <si>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</si>
  <si>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</si>
  <si>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</si>
  <si>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</si>
  <si>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</si>
  <si>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</si>
  <si>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</si>
  <si>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</si>
  <si>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</si>
  <si>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</si>
  <si>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</si>
  <si>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</si>
  <si>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</si>
  <si>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</si>
  <si>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</si>
  <si>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</si>
  <si>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</si>
  <si>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</si>
  <si>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</si>
  <si>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</si>
  <si>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</si>
  <si>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</si>
  <si>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</si>
  <si>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</si>
  <si>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</si>
  <si>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</si>
  <si>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</si>
  <si>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</si>
  <si>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</si>
  <si>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</si>
  <si>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</si>
  <si>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</si>
  <si>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</si>
  <si>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</si>
  <si>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</si>
  <si>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</si>
  <si>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</si>
  <si>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</si>
  <si>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</si>
  <si>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</si>
  <si>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</si>
  <si>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</si>
  <si>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</si>
  <si>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</si>
  <si>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</si>
  <si>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</si>
  <si>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</si>
  <si>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</si>
  <si>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</si>
  <si>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</si>
  <si>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</si>
  <si>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</si>
  <si>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</si>
  <si>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</si>
  <si>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</si>
  <si>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</si>
  <si>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</si>
  <si>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</si>
  <si>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</si>
  <si>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</si>
  <si>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</si>
  <si>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</si>
  <si>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</si>
  <si>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</si>
  <si>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</si>
  <si>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</si>
  <si>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</si>
  <si>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</si>
  <si>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</si>
  <si>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</si>
  <si>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</si>
  <si>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</si>
  <si>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</si>
  <si>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</si>
  <si>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</si>
  <si>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</si>
  <si>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</si>
  <si>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</si>
  <si>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</si>
  <si>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</si>
  <si>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</si>
  <si>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</si>
  <si>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</si>
  <si>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</si>
  <si>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</si>
  <si>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</si>
  <si>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</si>
  <si>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</si>
  <si>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</si>
  <si>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</si>
  <si>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</si>
  <si>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</si>
  <si>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</si>
  <si>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</si>
  <si>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</si>
  <si>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</si>
  <si>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</si>
  <si>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</si>
  <si>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</si>
  <si>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</si>
  <si>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</si>
  <si>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</si>
  <si>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</si>
  <si>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</si>
  <si>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</si>
  <si>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</si>
  <si>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</si>
  <si>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</si>
  <si>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</si>
  <si>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</si>
  <si>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</si>
  <si>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</si>
  <si>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</si>
  <si>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</si>
  <si>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</si>
  <si>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</si>
  <si>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</si>
  <si>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</si>
  <si>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</si>
  <si>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</si>
  <si>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</si>
  <si>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</si>
  <si>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</si>
  <si>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</si>
  <si>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</si>
  <si>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</si>
  <si>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</si>
  <si>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</si>
  <si>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</si>
  <si>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</si>
  <si>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</si>
  <si>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</si>
  <si>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</si>
  <si>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</si>
  <si>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</si>
  <si>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</si>
  <si>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</si>
  <si>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</si>
  <si>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</si>
  <si>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</si>
  <si>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</si>
  <si>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</si>
  <si>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</si>
  <si>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</si>
  <si>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</si>
  <si>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</si>
  <si>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</si>
  <si>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</si>
  <si>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</si>
  <si>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</si>
  <si>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</si>
  <si>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</si>
  <si>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</si>
  <si>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</si>
  <si>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</si>
  <si>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</si>
  <si>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</si>
  <si>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</si>
  <si>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</si>
  <si>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</si>
  <si>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</si>
  <si>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</si>
  <si>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</si>
  <si>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</si>
  <si>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</si>
  <si>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</si>
  <si>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</si>
  <si>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</si>
  <si>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</si>
  <si>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</si>
  <si>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</si>
  <si>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</si>
  <si>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</si>
  <si>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</si>
  <si>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</si>
  <si>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</si>
  <si>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</si>
  <si>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</si>
  <si>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</si>
  <si>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</si>
  <si>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</si>
  <si>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</si>
  <si>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</si>
  <si>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</si>
  <si>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</si>
  <si>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</si>
  <si>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</si>
  <si>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</si>
  <si>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</si>
  <si>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</si>
  <si>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</si>
  <si>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</si>
  <si>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</si>
  <si>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</si>
  <si>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</si>
  <si>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</si>
  <si>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</si>
  <si>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</si>
  <si>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</si>
  <si>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</si>
  <si>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</si>
  <si>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</si>
  <si>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</si>
  <si>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</si>
  <si>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</si>
  <si>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</si>
  <si>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</si>
  <si>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</si>
  <si>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</si>
  <si>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</si>
  <si>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</si>
  <si>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</si>
  <si>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</si>
  <si>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</si>
  <si>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</si>
  <si>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</si>
  <si>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</si>
  <si>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</si>
  <si>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</si>
  <si>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</si>
  <si>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</si>
  <si>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</si>
  <si>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</si>
  <si>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</si>
  <si>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</si>
  <si>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</si>
  <si>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</si>
  <si>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</si>
  <si>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</si>
  <si>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</si>
  <si>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</si>
  <si>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</si>
  <si>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</si>
  <si>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</si>
  <si>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</si>
  <si>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</si>
  <si>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</si>
  <si>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</si>
  <si>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</si>
  <si>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</si>
  <si>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</si>
  <si>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</si>
  <si>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</si>
  <si>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</si>
  <si>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</si>
  <si>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</si>
  <si>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</si>
  <si>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</si>
  <si>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</si>
  <si>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</si>
  <si>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</si>
  <si>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</si>
  <si>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</si>
  <si>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</si>
  <si>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</si>
  <si>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</si>
  <si>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</si>
  <si>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</si>
  <si>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</si>
  <si>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</si>
  <si>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</si>
  <si>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</si>
  <si>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</si>
  <si>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</si>
  <si>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</si>
  <si>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</si>
  <si>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</si>
  <si>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</si>
  <si>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</si>
  <si>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</si>
  <si>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</si>
  <si>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</si>
  <si>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</si>
  <si>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</si>
  <si>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</si>
  <si>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</si>
  <si>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</si>
  <si>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</si>
  <si>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</si>
  <si>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</si>
  <si>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</si>
  <si>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</si>
  <si>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</si>
  <si>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</si>
  <si>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</si>
  <si>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</si>
  <si>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</si>
  <si>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</si>
  <si>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</si>
  <si>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</si>
  <si>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</si>
  <si>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</si>
  <si>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</si>
  <si>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</si>
  <si>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</si>
  <si>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</si>
  <si>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</si>
  <si>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</si>
  <si>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</si>
  <si>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</si>
  <si>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</si>
  <si>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</si>
  <si>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</si>
  <si>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</si>
  <si>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</si>
  <si>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</si>
  <si>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</si>
  <si>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</si>
  <si>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</si>
  <si>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</si>
  <si>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</si>
  <si>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</si>
  <si>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</si>
  <si>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</si>
  <si>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</si>
  <si>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</si>
  <si>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</si>
  <si>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</si>
  <si>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</si>
  <si>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</si>
  <si>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</si>
  <si>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</si>
  <si>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</si>
  <si>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</si>
  <si>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</si>
  <si>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</si>
  <si>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</si>
  <si>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</si>
  <si>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</si>
  <si>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</si>
  <si>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</si>
  <si>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</si>
  <si>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</si>
  <si>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</si>
  <si>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</si>
  <si>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</si>
  <si>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</si>
  <si>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</si>
  <si>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</si>
  <si>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</si>
  <si>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</si>
  <si>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</si>
  <si>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</si>
  <si>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</si>
  <si>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</si>
  <si>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</si>
  <si>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</si>
  <si>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</si>
  <si>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</si>
  <si>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</si>
  <si>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</si>
  <si>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</si>
  <si>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</si>
  <si>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</si>
  <si>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</si>
  <si>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</si>
  <si>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</si>
  <si>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</si>
  <si>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</si>
  <si>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</si>
  <si>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</si>
  <si>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</si>
  <si>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</si>
  <si>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</si>
  <si>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</si>
  <si>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</si>
  <si>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</si>
  <si>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</si>
  <si>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</si>
  <si>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</si>
  <si>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</si>
  <si>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</si>
  <si>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</si>
  <si>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</si>
  <si>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</si>
  <si>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</si>
  <si>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</si>
  <si>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</si>
  <si>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</si>
  <si>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</si>
  <si>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</si>
  <si>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</si>
  <si>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</si>
  <si>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</si>
  <si>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</si>
  <si>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</si>
  <si>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</si>
  <si>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</si>
  <si>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</si>
  <si>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</si>
  <si>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</si>
  <si>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</si>
  <si>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</si>
  <si>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</si>
  <si>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</si>
  <si>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</si>
  <si>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</si>
  <si>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</si>
  <si>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</si>
  <si>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</si>
  <si>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</si>
  <si>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</si>
  <si>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</si>
  <si>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</si>
  <si>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</si>
  <si>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</si>
  <si>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</si>
  <si>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</si>
  <si>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</si>
  <si>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</si>
  <si>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</si>
  <si>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</si>
  <si>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</si>
  <si>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</si>
  <si>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</si>
  <si>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</si>
  <si>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</si>
  <si>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</si>
  <si>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</si>
  <si>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</si>
  <si>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</si>
  <si>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</si>
  <si>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</si>
  <si>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</si>
  <si>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</si>
  <si>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</si>
  <si>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</si>
  <si>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</si>
  <si>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</si>
  <si>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</si>
  <si>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</si>
  <si>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</si>
  <si>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</si>
  <si>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</si>
  <si>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</si>
  <si>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</si>
  <si>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</si>
  <si>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</si>
  <si>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</si>
  <si>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</si>
  <si>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</si>
  <si>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</si>
  <si>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</si>
  <si>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</si>
  <si>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</si>
  <si>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</si>
  <si>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</si>
  <si>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</si>
  <si>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</si>
  <si>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</si>
  <si>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</si>
  <si>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</si>
  <si>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</si>
  <si>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</si>
  <si>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</si>
  <si>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</si>
  <si>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</si>
  <si>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</si>
  <si>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</si>
  <si>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</si>
  <si>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</si>
  <si>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</si>
  <si>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</si>
  <si>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</si>
  <si>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</si>
  <si>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</si>
  <si>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</si>
  <si>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</si>
  <si>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</si>
  <si>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</si>
  <si>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</si>
  <si>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</si>
  <si>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</si>
  <si>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</si>
  <si>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</si>
  <si>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</si>
  <si>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</si>
  <si>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</si>
  <si>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</si>
  <si>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</si>
  <si>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</si>
  <si>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</si>
  <si>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</si>
  <si>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</si>
  <si>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</si>
  <si>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</si>
  <si>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</si>
  <si>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</si>
  <si>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</si>
  <si>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</si>
  <si>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</si>
  <si>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</si>
  <si>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</si>
  <si>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</si>
  <si>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</si>
  <si>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</si>
  <si>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</si>
  <si>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</si>
  <si>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</si>
  <si>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</si>
  <si>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</si>
  <si>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</si>
  <si>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</si>
  <si>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</si>
  <si>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</si>
  <si>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</si>
  <si>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</si>
  <si>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</si>
  <si>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</si>
  <si>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</si>
  <si>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</si>
  <si>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</si>
  <si>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</si>
  <si>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</si>
  <si>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</si>
  <si>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</si>
  <si>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</si>
  <si>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</si>
  <si>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</si>
  <si>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</si>
  <si>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</si>
  <si>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</si>
  <si>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</si>
  <si>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</si>
  <si>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</si>
  <si>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</si>
  <si>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</si>
  <si>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</si>
  <si>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</si>
  <si>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</si>
  <si>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</si>
  <si>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</si>
  <si>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</si>
  <si>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</si>
  <si>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</si>
  <si>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</si>
  <si>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</si>
  <si>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</si>
  <si>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</si>
  <si>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</si>
  <si>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</si>
  <si>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</si>
  <si>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</si>
  <si>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</si>
  <si>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</si>
  <si>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</si>
  <si>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</si>
  <si>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</si>
  <si>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</si>
  <si>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</si>
  <si>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</si>
  <si>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</si>
  <si>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</si>
  <si>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</si>
  <si>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</si>
  <si>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</si>
  <si>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</si>
  <si>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</si>
  <si>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</si>
  <si>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</si>
  <si>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</si>
  <si>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</si>
  <si>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</si>
  <si>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</si>
  <si>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</si>
  <si>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</si>
  <si>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</si>
  <si>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</si>
  <si>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</si>
  <si>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</si>
  <si>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</si>
  <si>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</si>
  <si>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</si>
  <si>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</si>
  <si>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</si>
  <si>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</si>
  <si>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</si>
  <si>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</si>
  <si>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</si>
  <si>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</si>
  <si>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</si>
  <si>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</si>
  <si>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</si>
  <si>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</si>
  <si>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</si>
  <si>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</si>
  <si>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</si>
  <si>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</si>
  <si>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</si>
  <si>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</si>
  <si>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</si>
  <si>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</si>
  <si>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</si>
  <si>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</si>
  <si>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</si>
  <si>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</si>
  <si>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</si>
  <si>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</si>
  <si>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</si>
  <si>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</si>
  <si>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</si>
  <si>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</si>
  <si>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</si>
  <si>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</si>
  <si>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</si>
  <si>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</si>
  <si>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</si>
  <si>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</si>
  <si>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</si>
  <si>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</si>
  <si>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</si>
  <si>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</si>
  <si>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</si>
  <si>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</si>
  <si>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</si>
  <si>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</si>
  <si>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</si>
  <si>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</si>
  <si>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</si>
  <si>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</si>
  <si>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</si>
  <si>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</si>
  <si>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</si>
  <si>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</si>
  <si>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</si>
  <si>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</si>
  <si>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</si>
  <si>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</si>
  <si>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</si>
  <si>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</si>
  <si>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</si>
  <si>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</si>
  <si>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</si>
  <si>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</si>
  <si>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</si>
  <si>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</si>
  <si>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</si>
  <si>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</si>
  <si>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</si>
  <si>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</si>
  <si>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</si>
  <si>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</si>
  <si>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</si>
  <si>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</si>
  <si>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</si>
  <si>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</si>
  <si>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</si>
  <si>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</si>
  <si>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</si>
  <si>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</si>
  <si>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</si>
  <si>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</si>
  <si>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</si>
  <si>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</si>
  <si>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</si>
  <si>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</si>
  <si>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</si>
  <si>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</si>
  <si>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</si>
  <si>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</si>
  <si>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</si>
  <si>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</si>
  <si>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</si>
  <si>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</si>
  <si>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</si>
  <si>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</si>
  <si>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</si>
  <si>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</si>
  <si>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</si>
  <si>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</si>
  <si>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</si>
  <si>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</si>
  <si>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</si>
  <si>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</si>
  <si>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</si>
  <si>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</si>
  <si>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</si>
  <si>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</si>
  <si>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</si>
  <si>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</si>
  <si>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</si>
  <si>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</si>
  <si>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</si>
  <si>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</si>
  <si>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</si>
  <si>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</si>
  <si>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</si>
  <si>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</si>
  <si>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</si>
  <si>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</si>
  <si>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</si>
  <si>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</si>
  <si>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</si>
  <si>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</si>
  <si>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</si>
  <si>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</si>
  <si>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</si>
  <si>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</si>
  <si>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</si>
  <si>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</si>
  <si>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</si>
  <si>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</si>
  <si>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</si>
  <si>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</si>
  <si>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</si>
  <si>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</si>
  <si>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</si>
  <si>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</si>
  <si>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</si>
  <si>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</si>
  <si>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</si>
  <si>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</si>
  <si>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</si>
  <si>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</si>
  <si>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</si>
  <si>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</si>
  <si>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</si>
  <si>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</si>
  <si>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</si>
  <si>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</si>
  <si>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</si>
  <si>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</si>
  <si>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</si>
  <si>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</si>
  <si>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</si>
  <si>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</si>
  <si>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</si>
  <si>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</si>
  <si>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</si>
  <si>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</si>
  <si>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</si>
  <si>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</si>
  <si>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</si>
  <si>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</si>
  <si>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</si>
  <si>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</si>
  <si>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</si>
  <si>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</si>
  <si>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</si>
  <si>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</si>
  <si>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</si>
  <si>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</si>
  <si>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</si>
  <si>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</si>
  <si>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</si>
  <si>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</si>
  <si>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</si>
  <si>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</si>
  <si>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</si>
  <si>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</si>
  <si>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</si>
  <si>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</si>
  <si>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</si>
  <si>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</si>
  <si>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</si>
  <si>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</si>
  <si>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</si>
  <si>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</si>
  <si>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</si>
  <si>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</si>
  <si>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</si>
  <si>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</si>
  <si>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</si>
  <si>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</si>
  <si>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</si>
  <si>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</si>
  <si>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</si>
  <si>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</si>
  <si>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</si>
  <si>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</si>
  <si>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</si>
  <si>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</si>
  <si>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</si>
  <si>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</si>
  <si>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</si>
  <si>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</si>
  <si>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</si>
  <si>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</si>
  <si>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</si>
  <si>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</si>
  <si>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</si>
  <si>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</si>
  <si>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</si>
  <si>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</si>
  <si>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</si>
  <si>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</si>
  <si>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</si>
  <si>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</si>
  <si>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</si>
  <si>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</si>
  <si>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</si>
  <si>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</si>
  <si>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</si>
  <si>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</si>
  <si>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</si>
  <si>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</si>
  <si>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</si>
  <si>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</si>
  <si>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</si>
  <si>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</si>
  <si>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</si>
  <si>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</si>
  <si>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</si>
  <si>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</si>
  <si>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</si>
  <si>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</si>
  <si>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</si>
  <si>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</si>
  <si>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</si>
  <si>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</si>
  <si>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</si>
  <si>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</si>
  <si>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</si>
  <si>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</si>
  <si>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</si>
  <si>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</si>
  <si>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</si>
  <si>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</si>
  <si>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</si>
  <si>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</si>
  <si>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</si>
  <si>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</si>
  <si>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</si>
  <si>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</si>
  <si>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</si>
  <si>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</si>
  <si>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</si>
  <si>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</si>
  <si>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</si>
  <si>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</si>
  <si>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</si>
  <si>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</si>
  <si>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</si>
  <si>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</si>
  <si>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</si>
  <si>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</si>
  <si>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</si>
  <si>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</si>
  <si>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</si>
  <si>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</si>
  <si>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</si>
  <si>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</si>
  <si>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</si>
  <si>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</si>
  <si>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</si>
  <si>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</si>
  <si>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</si>
  <si>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</si>
  <si>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</si>
  <si>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</si>
  <si>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</si>
  <si>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</si>
  <si>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</si>
  <si>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</si>
  <si>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</si>
  <si>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</si>
  <si>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</si>
  <si>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</si>
  <si>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</si>
  <si>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</si>
  <si>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</si>
  <si>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</si>
  <si>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</si>
  <si>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</si>
  <si>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</si>
  <si>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</si>
  <si>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</si>
  <si>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</si>
  <si>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</si>
  <si>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</si>
  <si>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</si>
  <si>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</si>
  <si>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</si>
  <si>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</si>
  <si>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</si>
  <si>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</si>
  <si>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</si>
  <si>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</si>
  <si>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</si>
  <si>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</si>
  <si>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</si>
  <si>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</si>
  <si>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</si>
  <si>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</si>
  <si>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</si>
  <si>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</si>
  <si>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</si>
  <si>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</si>
  <si>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</si>
  <si>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</si>
  <si>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</si>
  <si>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</si>
  <si>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</si>
  <si>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</si>
  <si>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</si>
  <si>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</si>
  <si>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</si>
  <si>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</si>
  <si>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</si>
  <si>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</si>
  <si>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</si>
  <si>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</si>
  <si>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</si>
  <si>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</si>
  <si>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</si>
  <si>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</si>
  <si>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</si>
  <si>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</si>
  <si>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</si>
  <si>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</si>
  <si>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</si>
  <si>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</si>
  <si>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</si>
  <si>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</si>
  <si>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</si>
  <si>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</si>
  <si>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</si>
  <si>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</si>
  <si>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</si>
  <si>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</si>
  <si>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</si>
  <si>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</si>
  <si>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</si>
  <si>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</si>
  <si>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</si>
  <si>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</si>
  <si>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</si>
  <si>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</si>
  <si>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</si>
  <si>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</si>
  <si>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</si>
  <si>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</si>
  <si>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</si>
  <si>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</si>
  <si>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</si>
  <si>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</si>
  <si>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</si>
  <si>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</si>
  <si>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</si>
  <si>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</si>
  <si>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</si>
  <si>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</si>
  <si>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</si>
  <si>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</si>
  <si>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</si>
  <si>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</si>
  <si>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</si>
  <si>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</si>
  <si>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</si>
  <si>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</si>
  <si>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</si>
  <si>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</si>
  <si>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</si>
  <si>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</si>
  <si>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</si>
  <si>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</si>
  <si>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</si>
  <si>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</si>
  <si>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</si>
  <si>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</si>
  <si>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</si>
  <si>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</si>
  <si>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</si>
  <si>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</si>
  <si>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</si>
  <si>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</si>
  <si>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</si>
  <si>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</si>
  <si>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</si>
  <si>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</si>
  <si>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</si>
  <si>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</si>
  <si>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</si>
  <si>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</si>
  <si>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</si>
  <si>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</si>
  <si>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</si>
  <si>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</si>
  <si>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</si>
  <si>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</si>
  <si>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</si>
  <si>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</si>
  <si>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</si>
  <si>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</si>
  <si>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</si>
  <si>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</si>
  <si>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</si>
  <si>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</si>
  <si>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</si>
  <si>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</si>
  <si>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</si>
  <si>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</si>
  <si>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</si>
  <si>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</si>
  <si>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</si>
  <si>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</si>
  <si>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</si>
  <si>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</si>
  <si>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</si>
  <si>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</si>
  <si>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</si>
  <si>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</si>
  <si>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</si>
  <si>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</si>
  <si>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</si>
  <si>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</si>
  <si>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</si>
  <si>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</si>
  <si>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</si>
  <si>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</si>
  <si>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</si>
  <si>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</si>
  <si>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</si>
  <si>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</si>
  <si>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</si>
  <si>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</si>
  <si>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</si>
  <si>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</si>
  <si>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</si>
  <si>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</si>
  <si>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</si>
  <si>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</si>
  <si>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</si>
  <si>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</si>
  <si>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</si>
  <si>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</si>
  <si>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</si>
  <si>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</si>
  <si>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</si>
  <si>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</si>
  <si>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</si>
  <si>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</si>
  <si>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</si>
  <si>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</si>
  <si>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</si>
  <si>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</si>
  <si>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</si>
  <si>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</si>
  <si>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</si>
  <si>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</si>
  <si>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</si>
  <si>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</si>
  <si>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</si>
  <si>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</si>
  <si>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</si>
  <si>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</si>
  <si>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</si>
  <si>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</si>
  <si>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</si>
  <si>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</si>
  <si>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</si>
  <si>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</si>
  <si>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</si>
  <si>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</si>
  <si>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</si>
  <si>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</si>
  <si>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</si>
  <si>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</si>
  <si>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</si>
  <si>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</si>
  <si>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</si>
  <si>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</si>
  <si>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</si>
  <si>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</si>
  <si>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</si>
  <si>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</si>
  <si>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</si>
  <si>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</si>
  <si>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</si>
  <si>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</si>
  <si>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</si>
  <si>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</si>
  <si>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</si>
  <si>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</si>
  <si>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</si>
  <si>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</si>
  <si>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</si>
  <si>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</si>
  <si>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</si>
  <si>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</si>
  <si>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</si>
  <si>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</si>
  <si>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</si>
  <si>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</si>
  <si>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</si>
  <si>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</si>
  <si>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</si>
  <si>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</si>
  <si>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</si>
  <si>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</si>
  <si>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</si>
  <si>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</si>
  <si>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</si>
  <si>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</si>
  <si>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</si>
  <si>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</si>
  <si>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</si>
  <si>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</si>
  <si>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</si>
  <si>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</si>
  <si>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</si>
  <si>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</si>
  <si>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</si>
  <si>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</si>
  <si>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</si>
  <si>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</si>
  <si>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</si>
  <si>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</si>
  <si>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</si>
  <si>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</si>
  <si>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</si>
  <si>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</si>
  <si>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</si>
  <si>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</si>
  <si>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</si>
  <si>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</si>
  <si>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</si>
  <si>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</si>
  <si>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</si>
  <si>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</si>
  <si>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</si>
  <si>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</si>
  <si>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</si>
  <si>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</si>
  <si>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</si>
  <si>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</si>
  <si>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</si>
  <si>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</si>
  <si>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</si>
  <si>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</si>
  <si>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</si>
  <si>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</si>
  <si>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</si>
  <si>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</si>
  <si>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</si>
  <si>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</si>
  <si>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</si>
  <si>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</si>
  <si>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</si>
  <si>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</si>
  <si>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</si>
  <si>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</si>
  <si>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</si>
  <si>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</si>
  <si>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</si>
  <si>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</si>
  <si>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</si>
  <si>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</si>
  <si>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</si>
  <si>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</si>
  <si>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</si>
  <si>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</si>
  <si>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</si>
  <si>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</si>
  <si>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</si>
  <si>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</si>
  <si>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</si>
  <si>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</si>
  <si>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</si>
  <si>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</si>
  <si>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</si>
  <si>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</si>
  <si>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</si>
  <si>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</si>
  <si>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</si>
  <si>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</si>
  <si>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</si>
  <si>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</si>
  <si>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</si>
  <si>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</si>
  <si>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</si>
  <si>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</si>
  <si>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</si>
  <si>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</si>
  <si>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</si>
  <si>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</si>
  <si>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</si>
  <si>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</si>
  <si>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</si>
  <si>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</si>
  <si>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</si>
  <si>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</si>
  <si>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</si>
  <si>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</si>
  <si>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</si>
  <si>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</si>
  <si>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</si>
  <si>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</si>
  <si>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</si>
  <si>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</si>
  <si>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</si>
  <si>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</si>
  <si>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</si>
  <si>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</si>
  <si>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</si>
  <si>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</si>
  <si>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</si>
  <si>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</si>
  <si>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</si>
  <si>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</si>
  <si>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</si>
  <si>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</si>
  <si>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</si>
  <si>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</si>
  <si>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</si>
  <si>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</si>
  <si>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</si>
  <si>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</si>
  <si>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</si>
  <si>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</si>
  <si>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</si>
  <si>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</si>
  <si>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</si>
  <si>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</si>
  <si>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</si>
  <si>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</si>
  <si>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</si>
  <si>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</si>
  <si>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</si>
  <si>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</si>
  <si>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</si>
  <si>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</si>
  <si>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</si>
  <si>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</si>
  <si>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</si>
  <si>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</si>
  <si>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</si>
  <si>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</si>
  <si>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</si>
  <si>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</si>
  <si>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</si>
  <si>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</si>
  <si>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</si>
  <si>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</si>
  <si>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</si>
  <si>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</si>
  <si>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</si>
  <si>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</si>
  <si>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</si>
  <si>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</si>
  <si>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</si>
  <si>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</si>
  <si>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</si>
  <si>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</si>
  <si>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</si>
  <si>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</si>
  <si>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</si>
  <si>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</si>
  <si>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</si>
  <si>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</si>
  <si>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</si>
  <si>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</si>
  <si>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</si>
  <si>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</si>
  <si>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</si>
  <si>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</si>
  <si>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</si>
  <si>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</si>
  <si>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</si>
  <si>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</si>
  <si>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</si>
  <si>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</si>
  <si>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</si>
  <si>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</si>
  <si>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</si>
  <si>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</si>
  <si>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</si>
  <si>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</si>
  <si>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</si>
  <si>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</si>
  <si>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</si>
  <si>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</si>
  <si>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</si>
  <si>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</si>
  <si>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</si>
  <si>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</si>
  <si>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</si>
  <si>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</si>
  <si>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</si>
  <si>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</si>
  <si>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</si>
  <si>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</si>
  <si>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</si>
  <si>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</si>
  <si>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</si>
  <si>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</si>
  <si>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</si>
  <si>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</si>
  <si>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</si>
  <si>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</si>
  <si>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</si>
  <si>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</si>
  <si>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</si>
  <si>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</si>
  <si>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</si>
  <si>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</si>
  <si>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</si>
  <si>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</si>
  <si>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</si>
  <si>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</si>
  <si>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</si>
  <si>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</si>
  <si>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</si>
  <si>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</si>
  <si>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</si>
  <si>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</si>
  <si>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</si>
  <si>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</si>
  <si>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</si>
  <si>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</si>
  <si>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</si>
  <si>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</si>
  <si>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</si>
  <si>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</si>
  <si>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</si>
  <si>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</si>
  <si>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</si>
  <si>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</si>
  <si>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</si>
  <si>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</si>
  <si>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</si>
  <si>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</si>
  <si>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</si>
  <si>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</si>
  <si>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</si>
  <si>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</si>
  <si>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</si>
  <si>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</si>
  <si>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</si>
  <si>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</si>
  <si>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</si>
  <si>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</si>
  <si>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</si>
  <si>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</si>
  <si>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</si>
  <si>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</si>
  <si>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</si>
  <si>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</si>
  <si>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</si>
  <si>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</si>
  <si>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</si>
  <si>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</si>
  <si>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</si>
  <si>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</si>
  <si>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</si>
  <si>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</si>
  <si>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</si>
  <si>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</si>
  <si>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</si>
  <si>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</si>
  <si>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</si>
  <si>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</si>
  <si>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</si>
  <si>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</si>
  <si>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</si>
  <si>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</si>
  <si>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</si>
  <si>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</si>
  <si>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</si>
  <si>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</si>
  <si>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</si>
  <si>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</si>
  <si>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</si>
  <si>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</si>
  <si>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</si>
  <si>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</si>
  <si>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</si>
  <si>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</si>
  <si>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</si>
  <si>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</si>
  <si>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</si>
  <si>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</si>
  <si>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</si>
  <si>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</si>
  <si>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</si>
  <si>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</si>
  <si>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</si>
  <si>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</si>
  <si>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</si>
  <si>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</si>
  <si>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</si>
  <si>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</si>
  <si>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</si>
  <si>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</si>
  <si>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</si>
  <si>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</si>
  <si>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</si>
  <si>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</si>
  <si>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</si>
  <si>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</si>
  <si>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</si>
  <si>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</si>
  <si>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</si>
  <si>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</si>
  <si>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</si>
  <si>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</si>
  <si>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</si>
  <si>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</si>
  <si>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</si>
  <si>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</si>
  <si>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</si>
  <si>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</si>
  <si>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</si>
  <si>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</si>
  <si>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</si>
  <si>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</si>
  <si>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</si>
  <si>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</si>
  <si>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</si>
  <si>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</si>
  <si>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</si>
  <si>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</si>
  <si>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</si>
  <si>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</si>
  <si>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</si>
  <si>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</si>
  <si>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</si>
  <si>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</si>
  <si>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</si>
  <si>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</si>
  <si>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</si>
  <si>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</si>
  <si>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</si>
  <si>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</si>
  <si>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</si>
  <si>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</si>
  <si>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</si>
  <si>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</si>
  <si>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</si>
  <si>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</si>
  <si>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</si>
  <si>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</si>
  <si>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</si>
  <si>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</si>
  <si>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</si>
  <si>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</si>
  <si>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</si>
  <si>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</si>
  <si>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</si>
  <si>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</si>
  <si>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</si>
  <si>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</si>
  <si>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</si>
  <si>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</si>
  <si>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</si>
  <si>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</si>
  <si>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</si>
  <si>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</si>
  <si>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</si>
  <si>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</si>
  <si>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</si>
  <si>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</si>
  <si>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</si>
  <si>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</si>
  <si>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</si>
  <si>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</si>
  <si>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</si>
  <si>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</si>
  <si>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</si>
  <si>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</si>
  <si>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</si>
  <si>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</si>
  <si>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</si>
  <si>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</si>
  <si>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</si>
  <si>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</si>
  <si>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</si>
  <si>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</si>
  <si>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</si>
  <si>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</si>
  <si>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</si>
  <si>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</si>
  <si>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</si>
  <si>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</si>
  <si>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</si>
  <si>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</si>
  <si>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</si>
  <si>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</si>
  <si>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</si>
  <si>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</si>
  <si>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</si>
  <si>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</si>
  <si>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</si>
  <si>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</si>
  <si>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</si>
  <si>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</si>
  <si>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</si>
  <si>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</si>
  <si>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</si>
  <si>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</si>
  <si>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</si>
  <si>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</si>
  <si>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</si>
  <si>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</si>
  <si>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</si>
  <si>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</si>
  <si>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</si>
  <si>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</si>
  <si>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</si>
  <si>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</si>
  <si>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</si>
  <si>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</si>
  <si>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</si>
  <si>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</si>
  <si>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</si>
  <si>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</si>
  <si>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</si>
  <si>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</si>
  <si>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</si>
  <si>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</si>
  <si>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</si>
  <si>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</si>
  <si>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</si>
  <si>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</si>
  <si>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</si>
  <si>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</si>
  <si>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</si>
  <si>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</si>
  <si>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</si>
  <si>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</si>
  <si>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</si>
  <si>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</si>
  <si>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</si>
  <si>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</si>
  <si>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</si>
  <si>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</si>
  <si>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</si>
  <si>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</si>
  <si>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</si>
  <si>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</si>
  <si>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</si>
  <si>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</si>
  <si>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</si>
  <si>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</si>
  <si>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</si>
  <si>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</si>
  <si>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</si>
  <si>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</si>
  <si>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</si>
  <si>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</si>
  <si>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</si>
  <si>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</si>
  <si>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</si>
  <si>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</si>
  <si>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</si>
  <si>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</si>
  <si>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</si>
  <si>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</si>
  <si>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</si>
  <si>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</si>
  <si>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</si>
  <si>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</si>
  <si>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</si>
  <si>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</si>
  <si>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</si>
  <si>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</si>
  <si>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</si>
  <si>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</si>
  <si>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</si>
  <si>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</si>
  <si>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</si>
  <si>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</si>
  <si>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</si>
  <si>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</si>
  <si>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</si>
  <si>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</si>
  <si>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</si>
  <si>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</si>
  <si>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</si>
  <si>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</si>
  <si>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</si>
  <si>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</si>
  <si>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</si>
  <si>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</si>
  <si>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</si>
  <si>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</si>
  <si>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</si>
  <si>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</si>
  <si>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</si>
  <si>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</si>
  <si>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</si>
  <si>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</si>
  <si>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</si>
  <si>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</si>
  <si>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</si>
  <si>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</si>
  <si>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</si>
  <si>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</si>
  <si>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</si>
  <si>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</si>
  <si>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</si>
  <si>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</si>
  <si>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</si>
  <si>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</si>
  <si>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</si>
  <si>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</si>
  <si>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</si>
  <si>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</si>
  <si>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</si>
  <si>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</si>
  <si>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</si>
  <si>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</si>
  <si>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</si>
  <si>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</si>
  <si>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</si>
  <si>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</si>
  <si>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</si>
  <si>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</si>
  <si>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</si>
  <si>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</si>
  <si>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</si>
  <si>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</si>
  <si>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</si>
  <si>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</si>
  <si>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</si>
  <si>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</si>
  <si>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</si>
  <si>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</si>
  <si>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</si>
  <si>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</si>
  <si>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</si>
  <si>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</si>
  <si>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</si>
  <si>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</si>
  <si>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</si>
  <si>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</si>
  <si>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</si>
  <si>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</si>
  <si>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</si>
  <si>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</si>
  <si>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</si>
  <si>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</si>
  <si>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</si>
  <si>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</si>
  <si>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</si>
  <si>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</si>
  <si>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</si>
  <si>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</si>
  <si>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</si>
  <si>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</si>
  <si>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</si>
  <si>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</si>
  <si>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</si>
  <si>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</si>
  <si>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</si>
  <si>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</si>
  <si>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</si>
  <si>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</si>
  <si>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</si>
  <si>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</si>
  <si>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</si>
  <si>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</si>
  <si>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</si>
  <si>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</si>
  <si>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</si>
  <si>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</si>
  <si>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</si>
  <si>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</si>
  <si>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</si>
  <si>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</si>
  <si>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</si>
  <si>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</si>
  <si>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</si>
  <si>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</si>
  <si>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</si>
  <si>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</si>
  <si>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</si>
  <si>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</si>
  <si>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</si>
  <si>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</si>
  <si>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</si>
  <si>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</si>
  <si>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</si>
  <si>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</si>
  <si>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</si>
  <si>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</si>
  <si>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</si>
  <si>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</si>
  <si>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</si>
  <si>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</si>
  <si>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</si>
  <si>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</si>
  <si>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</si>
  <si>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</si>
  <si>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</si>
  <si>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</si>
  <si>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</si>
  <si>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</si>
  <si>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</si>
  <si>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</si>
  <si>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</si>
  <si>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</si>
  <si>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</si>
  <si>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</si>
  <si>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</si>
  <si>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</si>
  <si>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</si>
  <si>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</si>
  <si>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</si>
  <si>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</si>
  <si>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</si>
  <si>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</si>
  <si>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</si>
  <si>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</si>
  <si>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</si>
  <si>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</si>
  <si>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</si>
  <si>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</si>
  <si>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</si>
  <si>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</si>
  <si>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</si>
  <si>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</si>
  <si>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</si>
  <si>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</si>
  <si>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</si>
  <si>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</si>
  <si>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</si>
  <si>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</si>
  <si>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</si>
  <si>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</si>
  <si>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</si>
  <si>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</si>
  <si>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</si>
  <si>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</si>
  <si>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</si>
  <si>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</si>
  <si>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</si>
  <si>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</si>
  <si>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</si>
  <si>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</si>
  <si>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</si>
  <si>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</si>
  <si>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</si>
  <si>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</si>
  <si>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</si>
  <si>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</si>
  <si>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</si>
  <si>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</si>
  <si>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</si>
  <si>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</si>
  <si>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</si>
  <si>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</si>
  <si>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</si>
  <si>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</si>
  <si>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</si>
  <si>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</si>
  <si>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</si>
  <si>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</si>
  <si>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</si>
  <si>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</si>
  <si>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</si>
  <si>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</si>
  <si>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</si>
  <si>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</si>
  <si>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</si>
  <si>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</si>
  <si>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</si>
  <si>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</si>
  <si>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</si>
  <si>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</si>
  <si>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</si>
  <si>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</si>
  <si>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</si>
  <si>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</si>
  <si>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</si>
  <si>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</si>
  <si>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</si>
  <si>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</si>
  <si>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</si>
  <si>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</si>
  <si>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</si>
  <si>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</si>
  <si>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</si>
  <si>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</si>
  <si>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</si>
  <si>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</si>
  <si>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</si>
  <si>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</si>
  <si>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</si>
  <si>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</si>
  <si>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</si>
  <si>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</si>
  <si>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</si>
  <si>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</si>
  <si>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</si>
  <si>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</si>
  <si>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</si>
  <si>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</si>
  <si>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</si>
  <si>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</si>
  <si>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</si>
  <si>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</si>
  <si>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</si>
  <si>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</si>
  <si>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</si>
  <si>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</si>
  <si>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</si>
  <si>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</si>
  <si>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</si>
  <si>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</si>
  <si>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</si>
  <si>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</si>
  <si>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</si>
  <si>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</si>
  <si>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</si>
  <si>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</si>
  <si>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</si>
  <si>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</si>
  <si>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</si>
  <si>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</si>
  <si>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</si>
  <si>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</si>
  <si>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</si>
  <si>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</si>
  <si>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</si>
  <si>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</si>
  <si>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</si>
  <si>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</si>
  <si>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</si>
  <si>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</si>
  <si>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</si>
  <si>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</si>
  <si>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</si>
  <si>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</si>
  <si>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</si>
  <si>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</si>
  <si>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</si>
  <si>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</si>
  <si>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</si>
  <si>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</si>
  <si>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</si>
  <si>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</si>
  <si>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</si>
  <si>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</si>
  <si>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</si>
  <si>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</si>
  <si>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</si>
  <si>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</si>
  <si>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</si>
  <si>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</si>
  <si>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</si>
  <si>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</si>
  <si>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</si>
  <si>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</si>
  <si>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</si>
  <si>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</si>
  <si>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</si>
  <si>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</si>
  <si>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</si>
  <si>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</si>
  <si>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</si>
  <si>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</si>
  <si>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</si>
  <si>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</si>
  <si>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</si>
  <si>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</si>
  <si>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</si>
  <si>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</si>
  <si>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</si>
  <si>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</si>
  <si>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</si>
  <si>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</si>
  <si>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</si>
  <si>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</si>
  <si>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</si>
  <si>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</si>
  <si>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</si>
  <si>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</si>
  <si>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</si>
  <si>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</si>
  <si>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</si>
  <si>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</si>
  <si>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</si>
  <si>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</si>
  <si>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</si>
  <si>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</si>
  <si>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</si>
  <si>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</si>
  <si>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</si>
  <si>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</si>
  <si>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</si>
  <si>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</si>
  <si>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</si>
  <si>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</si>
  <si>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</si>
  <si>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</si>
  <si>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</si>
  <si>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</si>
  <si>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</si>
  <si>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</si>
  <si>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</si>
  <si>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</si>
  <si>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</si>
  <si>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</si>
  <si>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</si>
  <si>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</si>
  <si>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</si>
  <si>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</si>
  <si>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</si>
  <si>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</si>
  <si>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</si>
  <si>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</si>
  <si>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</si>
  <si>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</si>
  <si>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</si>
  <si>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</si>
  <si>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</si>
  <si>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</si>
  <si>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</si>
  <si>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</si>
  <si>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</si>
  <si>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</si>
  <si>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</si>
  <si>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</si>
  <si>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</si>
  <si>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</si>
  <si>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</si>
  <si>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</si>
  <si>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</si>
  <si>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</si>
  <si>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</si>
  <si>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</si>
  <si>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</si>
  <si>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</si>
  <si>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</si>
  <si>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</si>
  <si>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</si>
  <si>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</si>
  <si>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</si>
  <si>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</si>
  <si>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</si>
  <si>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</si>
  <si>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</si>
  <si>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</si>
  <si>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</si>
  <si>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</si>
  <si>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</si>
  <si>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</si>
  <si>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</si>
  <si>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</si>
  <si>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</si>
  <si>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</si>
  <si>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</si>
  <si>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</si>
  <si>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</si>
  <si>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</si>
  <si>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</si>
  <si>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</si>
  <si>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</si>
  <si>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</si>
  <si>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</si>
  <si>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</si>
  <si>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</si>
  <si>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</si>
  <si>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</si>
  <si>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</si>
  <si>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</si>
  <si>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</si>
  <si>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</si>
  <si>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</si>
  <si>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</si>
  <si>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</si>
  <si>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</si>
  <si>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</si>
  <si>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</si>
  <si>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</si>
  <si>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</si>
  <si>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</si>
  <si>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</si>
  <si>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</si>
  <si>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</si>
  <si>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</si>
  <si>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</si>
  <si>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</si>
  <si>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</si>
  <si>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</si>
  <si>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</si>
  <si>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</si>
  <si>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</si>
  <si>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</si>
  <si>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</si>
  <si>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</si>
  <si>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</si>
  <si>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</si>
  <si>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</si>
  <si>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</si>
  <si>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</si>
  <si>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</si>
  <si>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</si>
  <si>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</si>
  <si>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</si>
  <si>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</si>
  <si>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</si>
  <si>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</si>
  <si>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</si>
  <si>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</si>
  <si>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</si>
  <si>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</si>
  <si>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</si>
  <si>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</si>
  <si>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</si>
  <si>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</si>
  <si>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</si>
  <si>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</si>
  <si>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</si>
  <si>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</si>
  <si>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</si>
  <si>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</si>
  <si>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</si>
  <si>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</si>
  <si>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</si>
  <si>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</si>
  <si>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</si>
  <si>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</si>
  <si>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</si>
  <si>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</si>
  <si>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</si>
  <si>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</si>
  <si>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</si>
  <si>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</si>
  <si>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</si>
  <si>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</si>
  <si>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</si>
  <si>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</si>
  <si>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</si>
  <si>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</si>
  <si>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</si>
  <si>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</si>
  <si>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</si>
  <si>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</si>
  <si>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</si>
  <si>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</si>
  <si>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</si>
  <si>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</si>
  <si>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</si>
  <si>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</si>
  <si>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</si>
  <si>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</si>
  <si>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</si>
  <si>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</si>
  <si>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</si>
  <si>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</si>
  <si>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</si>
  <si>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</si>
  <si>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</si>
  <si>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</si>
  <si>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</si>
  <si>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</si>
  <si>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</si>
  <si>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</si>
  <si>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</si>
  <si>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</si>
  <si>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</si>
  <si>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</si>
  <si>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</si>
  <si>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</si>
  <si>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</si>
  <si>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</si>
  <si>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</si>
  <si>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</si>
  <si>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</si>
  <si>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</si>
  <si>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</si>
  <si>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</si>
  <si>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</si>
  <si>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</si>
  <si>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</si>
  <si>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</si>
  <si>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</si>
  <si>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</si>
  <si>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</si>
  <si>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</si>
  <si>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</si>
  <si>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</si>
  <si>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</si>
  <si>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</si>
  <si>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</si>
  <si>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</si>
  <si>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</si>
  <si>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</si>
  <si>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</si>
  <si>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</si>
  <si>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</si>
  <si>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</si>
  <si>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</si>
  <si>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</si>
  <si>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</si>
  <si>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</si>
  <si>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</si>
  <si>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</si>
  <si>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</si>
  <si>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</si>
  <si>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</si>
  <si>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</si>
  <si>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</si>
  <si>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</si>
  <si>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</si>
  <si>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</si>
  <si>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</si>
  <si>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</si>
  <si>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</si>
  <si>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</si>
  <si>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</si>
  <si>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</si>
  <si>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</si>
  <si>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</si>
  <si>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</si>
  <si>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</si>
  <si>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</si>
  <si>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</si>
  <si>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</si>
  <si>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</si>
  <si>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</si>
  <si>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</si>
  <si>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</si>
  <si>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</si>
  <si>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</si>
  <si>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</si>
  <si>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</si>
  <si>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</si>
  <si>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</si>
  <si>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</si>
  <si>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</si>
  <si>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</si>
  <si>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</si>
  <si>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</si>
  <si>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</si>
  <si>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</si>
  <si>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</si>
  <si>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</si>
  <si>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</si>
  <si>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</si>
  <si>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</si>
  <si>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</si>
  <si>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</si>
  <si>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</si>
  <si>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</si>
  <si>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</si>
  <si>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</si>
  <si>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</si>
  <si>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</si>
  <si>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</si>
  <si>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</si>
  <si>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</si>
  <si>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</si>
  <si>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</si>
  <si>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</si>
  <si>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</si>
  <si>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</si>
  <si>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</si>
  <si>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</si>
  <si>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</si>
  <si>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</si>
  <si>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</si>
  <si>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</si>
  <si>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</si>
  <si>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</si>
  <si>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</si>
  <si>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</si>
  <si>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</si>
  <si>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</si>
  <si>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</si>
  <si>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</si>
  <si>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</si>
  <si>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</si>
  <si>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</si>
  <si>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</si>
  <si>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</si>
  <si>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</si>
  <si>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</si>
  <si>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</si>
  <si>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</si>
  <si>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</si>
  <si>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</si>
  <si>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</si>
  <si>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</si>
  <si>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</si>
  <si>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</si>
  <si>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</si>
  <si>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</si>
  <si>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</si>
  <si>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</si>
  <si>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</si>
  <si>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</si>
  <si>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</si>
  <si>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</si>
  <si>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</si>
  <si>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</si>
  <si>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</si>
  <si>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</si>
  <si>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</si>
  <si>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</si>
  <si>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</si>
  <si>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</si>
  <si>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</si>
  <si>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</si>
  <si>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</si>
  <si>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</si>
  <si>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</si>
  <si>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</si>
  <si>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</si>
  <si>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</si>
  <si>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</si>
  <si>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</si>
  <si>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</si>
  <si>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</si>
  <si>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</si>
  <si>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</si>
  <si>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</si>
  <si>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</si>
  <si>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</si>
  <si>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</si>
  <si>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</si>
  <si>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</si>
  <si>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</si>
  <si>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</si>
  <si>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</si>
  <si>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</si>
  <si>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</si>
  <si>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</si>
  <si>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</si>
  <si>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</si>
  <si>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</si>
  <si>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</si>
  <si>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</si>
  <si>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</si>
  <si>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</si>
  <si>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</si>
  <si>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</si>
  <si>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</si>
  <si>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</si>
  <si>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</si>
  <si>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</si>
  <si>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</si>
  <si>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</si>
  <si>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</si>
  <si>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</si>
  <si>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</si>
  <si>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</si>
  <si>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</si>
  <si>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</si>
  <si>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</si>
  <si>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</si>
  <si>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</si>
  <si>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</si>
  <si>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</si>
  <si>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</si>
  <si>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</si>
  <si>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</si>
  <si>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</si>
  <si>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</si>
  <si>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</si>
  <si>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</si>
  <si>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</si>
  <si>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</si>
  <si>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</si>
  <si>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</si>
  <si>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</si>
  <si>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</si>
  <si>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</si>
  <si>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</si>
  <si>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</si>
  <si>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</si>
  <si>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</si>
  <si>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</si>
  <si>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</si>
  <si>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</si>
  <si>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</si>
  <si>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</si>
  <si>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</si>
  <si>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</si>
  <si>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</si>
  <si>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</si>
  <si>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</si>
  <si>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</si>
  <si>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</si>
  <si>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</si>
  <si>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</si>
  <si>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</si>
  <si>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</si>
  <si>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</si>
  <si>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</si>
  <si>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</si>
  <si>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</si>
  <si>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</si>
  <si>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</si>
  <si>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</si>
  <si>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</si>
  <si>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</si>
  <si>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</si>
  <si>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</si>
  <si>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</si>
  <si>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</si>
  <si>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</si>
  <si>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</si>
  <si>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</si>
  <si>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</si>
  <si>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</si>
  <si>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</si>
  <si>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</si>
  <si>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</si>
  <si>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</si>
  <si>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</si>
  <si>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</si>
  <si>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</si>
  <si>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</si>
  <si>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</si>
  <si>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</si>
  <si>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</si>
  <si>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</si>
  <si>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</si>
  <si>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</si>
  <si>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</si>
  <si>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</si>
  <si>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</si>
  <si>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</si>
  <si>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</si>
  <si>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</si>
  <si>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</si>
  <si>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</si>
  <si>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</si>
  <si>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</si>
  <si>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</si>
  <si>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</si>
  <si>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</si>
  <si>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</si>
  <si>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</si>
  <si>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</si>
  <si>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</si>
  <si>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</si>
  <si>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</si>
  <si>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</si>
  <si>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</si>
  <si>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</si>
  <si>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</si>
  <si>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</si>
  <si>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</si>
  <si>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</si>
  <si>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</si>
  <si>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</si>
  <si>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</si>
  <si>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</si>
  <si>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</si>
  <si>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</si>
  <si>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</si>
  <si>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</si>
  <si>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</si>
  <si>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</si>
  <si>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</si>
  <si>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</si>
  <si>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</si>
  <si>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</si>
  <si>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</si>
  <si>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</si>
  <si>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</si>
  <si>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</si>
  <si>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</si>
  <si>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</si>
  <si>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</si>
  <si>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</si>
  <si>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</si>
  <si>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</si>
  <si>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</si>
  <si>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</si>
  <si>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</si>
  <si>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</si>
  <si>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</si>
  <si>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</si>
  <si>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</si>
  <si>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</si>
  <si>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</si>
  <si>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</si>
  <si>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</si>
  <si>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</si>
  <si>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</si>
  <si>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</si>
  <si>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</si>
  <si>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</si>
  <si>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</si>
  <si>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</si>
  <si>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</si>
  <si>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</si>
  <si>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</si>
  <si>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</si>
  <si>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</si>
  <si>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</si>
  <si>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</si>
  <si>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</si>
  <si>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</si>
  <si>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</si>
  <si>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</si>
  <si>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</si>
  <si>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</si>
  <si>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</si>
  <si>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</si>
  <si>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</si>
  <si>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</si>
  <si>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</si>
  <si>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</si>
  <si>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</si>
  <si>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</si>
  <si>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</si>
  <si>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</si>
  <si>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</si>
  <si>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</si>
  <si>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</si>
  <si>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</si>
  <si>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</si>
  <si>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</si>
  <si>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</si>
  <si>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</si>
  <si>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</si>
  <si>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</si>
  <si>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</si>
  <si>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</si>
  <si>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</si>
  <si>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</si>
  <si>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</si>
  <si>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</si>
  <si>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</si>
  <si>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</si>
  <si>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</si>
  <si>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</si>
  <si>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</si>
  <si>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</si>
  <si>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</si>
  <si>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</si>
  <si>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</si>
  <si>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</si>
  <si>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</si>
  <si>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</si>
  <si>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</si>
  <si>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</si>
  <si>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</si>
  <si>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</si>
  <si>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</si>
  <si>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</si>
  <si>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</si>
  <si>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</si>
  <si>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</si>
  <si>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</si>
  <si>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</si>
  <si>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</si>
  <si>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</si>
  <si>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</si>
  <si>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</si>
  <si>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</si>
  <si>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</si>
  <si>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</si>
  <si>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</si>
  <si>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</si>
  <si>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</si>
  <si>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</si>
  <si>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</si>
  <si>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</si>
  <si>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</si>
  <si>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</si>
  <si>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</si>
  <si>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</si>
  <si>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</si>
  <si>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</si>
  <si>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</si>
  <si>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</si>
  <si>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</si>
  <si>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</si>
  <si>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</si>
  <si>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</si>
  <si>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</si>
  <si>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</si>
  <si>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</si>
  <si>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</si>
  <si>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</si>
  <si>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</si>
  <si>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</si>
  <si>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</si>
  <si>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</si>
  <si>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</si>
  <si>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</si>
  <si>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</si>
  <si>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</si>
  <si>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</si>
  <si>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</si>
  <si>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</si>
  <si>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</si>
  <si>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</si>
  <si>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</si>
  <si>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</si>
  <si>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</si>
  <si>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</si>
  <si>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</si>
  <si>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</si>
  <si>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</si>
  <si>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</si>
  <si>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</si>
  <si>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</si>
  <si>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</si>
  <si>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</si>
  <si>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</si>
  <si>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</si>
  <si>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</si>
  <si>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</si>
  <si>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</si>
  <si>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</si>
  <si>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</si>
  <si>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</si>
  <si>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</si>
  <si>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</si>
  <si>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</si>
  <si>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</si>
  <si>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</si>
  <si>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</si>
  <si>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</si>
  <si>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</si>
  <si>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</si>
  <si>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</si>
  <si>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</si>
  <si>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</si>
  <si>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</si>
  <si>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</si>
  <si>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</si>
  <si>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</si>
  <si>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</si>
  <si>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</si>
  <si>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</si>
  <si>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</si>
  <si>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</si>
  <si>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</si>
  <si>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</si>
  <si>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</si>
  <si>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</si>
  <si>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</si>
  <si>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</si>
  <si>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</si>
  <si>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</si>
  <si>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</si>
  <si>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</si>
  <si>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</si>
  <si>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</si>
  <si>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</si>
  <si>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</si>
  <si>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</si>
  <si>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</si>
  <si>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</si>
  <si>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</si>
  <si>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</si>
  <si>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</si>
  <si>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</si>
  <si>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</si>
  <si>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</si>
  <si>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</si>
  <si>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</si>
  <si>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</si>
  <si>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</si>
  <si>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</si>
  <si>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</si>
  <si>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</si>
  <si>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</si>
  <si>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</si>
  <si>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</si>
  <si>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</si>
  <si>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</si>
  <si>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</si>
  <si>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</si>
  <si>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</si>
  <si>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</si>
  <si>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</si>
  <si>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</si>
  <si>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</si>
  <si>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</si>
  <si>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</si>
  <si>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</si>
  <si>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</si>
  <si>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</si>
  <si>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</si>
  <si>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</si>
  <si>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</si>
  <si>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</si>
  <si>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</si>
  <si>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</si>
  <si>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</si>
  <si>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</si>
  <si>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</si>
  <si>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</si>
  <si>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</si>
  <si>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</si>
  <si>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</si>
  <si>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</si>
  <si>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</si>
  <si>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</si>
  <si>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</si>
  <si>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</si>
  <si>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</si>
  <si>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</si>
  <si>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</si>
  <si>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</si>
  <si>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</si>
  <si>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</si>
  <si>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</si>
  <si>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</si>
  <si>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</si>
  <si>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</si>
  <si>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</si>
  <si>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</si>
  <si>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</si>
  <si>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</si>
  <si>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</si>
  <si>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</si>
  <si>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</si>
  <si>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</si>
  <si>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</si>
  <si>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</si>
  <si>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</si>
  <si>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</si>
  <si>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</si>
  <si>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</si>
  <si>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</si>
  <si>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</si>
  <si>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</si>
  <si>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</si>
  <si>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</si>
  <si>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</si>
  <si>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</si>
  <si>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</si>
  <si>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</si>
  <si>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</si>
  <si>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</si>
  <si>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</si>
  <si>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</si>
  <si>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</si>
  <si>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</si>
  <si>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</si>
  <si>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</si>
  <si>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</si>
  <si>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</si>
  <si>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</si>
  <si>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</si>
  <si>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</si>
  <si>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</si>
  <si>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</si>
  <si>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</si>
  <si>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</si>
  <si>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</si>
  <si>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</si>
  <si>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</si>
  <si>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</si>
  <si>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</si>
  <si>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</si>
  <si>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</si>
  <si>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</si>
  <si>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</si>
  <si>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</si>
  <si>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</si>
  <si>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</si>
  <si>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</si>
  <si>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</si>
  <si>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</si>
  <si>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</si>
  <si>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</si>
  <si>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</si>
  <si>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</si>
  <si>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</si>
  <si>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</si>
  <si>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</si>
  <si>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</si>
  <si>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</si>
  <si>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</si>
  <si>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</si>
  <si>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</si>
  <si>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</si>
  <si>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</si>
  <si>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</si>
  <si>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</si>
  <si>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</si>
  <si>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</si>
  <si>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</si>
  <si>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</si>
  <si>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</si>
  <si>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</si>
  <si>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</si>
  <si>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</si>
  <si>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</si>
  <si>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</si>
  <si>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</si>
  <si>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</si>
  <si>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</si>
  <si>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</si>
  <si>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</si>
  <si>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</si>
  <si>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</si>
  <si>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</si>
  <si>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</si>
  <si>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</si>
  <si>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</si>
  <si>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</si>
  <si>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</si>
  <si>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</si>
  <si>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</si>
  <si>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</si>
  <si>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</si>
  <si>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</si>
  <si>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</si>
  <si>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</si>
  <si>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</si>
  <si>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</si>
  <si>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</si>
  <si>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</si>
  <si>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</si>
  <si>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</si>
  <si>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</si>
  <si>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</si>
  <si>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</si>
  <si>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</si>
  <si>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</si>
  <si>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</si>
  <si>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</si>
  <si>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</si>
  <si>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</si>
  <si>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</si>
  <si>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</si>
  <si>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</si>
  <si>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</si>
  <si>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</si>
  <si>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</si>
  <si>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</si>
  <si>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</si>
  <si>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</si>
  <si>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</si>
  <si>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</si>
  <si>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</si>
  <si>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</si>
  <si>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</si>
  <si>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</si>
  <si>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</si>
  <si>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</si>
  <si>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</si>
  <si>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</si>
  <si>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</si>
  <si>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</si>
  <si>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</si>
  <si>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</si>
  <si>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</si>
  <si>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</si>
  <si>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</si>
  <si>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</si>
  <si>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</si>
  <si>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</si>
  <si>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</si>
  <si>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</si>
  <si>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</si>
  <si>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</si>
  <si>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</si>
  <si>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</si>
  <si>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</si>
  <si>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</si>
  <si>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</si>
  <si>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</si>
  <si>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</si>
  <si>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</si>
  <si>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</si>
  <si>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</si>
  <si>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</si>
  <si>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</si>
  <si>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</si>
  <si>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</si>
  <si>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</si>
  <si>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</si>
  <si>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</si>
  <si>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</si>
  <si>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</si>
  <si>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</si>
  <si>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</si>
  <si>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</si>
  <si>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</si>
  <si>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</si>
  <si>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</si>
  <si>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</si>
  <si>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</si>
  <si>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</si>
  <si>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</si>
  <si>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</si>
  <si>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</si>
  <si>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</si>
  <si>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</si>
  <si>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</si>
  <si>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</si>
  <si>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</si>
  <si>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</si>
  <si>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</si>
  <si>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</si>
  <si>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</si>
  <si>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</si>
  <si>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</si>
  <si>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</si>
  <si>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</si>
  <si>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</si>
  <si>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</si>
  <si>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</si>
  <si>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</si>
  <si>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</si>
  <si>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</si>
  <si>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</si>
  <si>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</si>
  <si>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</si>
  <si>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</si>
  <si>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</si>
  <si>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</si>
  <si>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</si>
  <si>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</si>
  <si>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</si>
  <si>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</si>
  <si>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</si>
  <si>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</si>
  <si>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</si>
  <si>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</si>
  <si>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</si>
  <si>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</si>
  <si>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</si>
  <si>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</si>
  <si>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</si>
  <si>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</si>
  <si>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</si>
  <si>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</si>
  <si>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</si>
  <si>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</si>
  <si>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</si>
  <si>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</si>
  <si>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</si>
  <si>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</si>
  <si>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</si>
  <si>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</si>
  <si>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</si>
  <si>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</si>
  <si>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</si>
  <si>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</si>
  <si>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</si>
  <si>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</si>
  <si>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</si>
  <si>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</si>
  <si>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</si>
  <si>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</si>
  <si>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</si>
  <si>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</si>
  <si>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</si>
  <si>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</si>
  <si>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</si>
  <si>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</si>
  <si>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</si>
  <si>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</si>
  <si>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</si>
  <si>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</si>
  <si>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</si>
  <si>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</si>
  <si>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</si>
  <si>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</si>
  <si>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</si>
  <si>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</si>
  <si>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</si>
  <si>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</si>
  <si>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</si>
  <si>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</si>
  <si>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</si>
  <si>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</si>
  <si>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</si>
  <si>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</si>
  <si>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</si>
  <si>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</si>
  <si>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</si>
  <si>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</si>
  <si>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</si>
  <si>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</si>
  <si>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</si>
  <si>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</si>
  <si>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</si>
  <si>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</si>
  <si>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</si>
  <si>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</si>
  <si>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</si>
  <si>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</si>
  <si>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</si>
  <si>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</si>
  <si>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</si>
  <si>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</si>
  <si>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</si>
  <si>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</si>
  <si>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</si>
  <si>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</si>
  <si>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</si>
  <si>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</si>
  <si>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</si>
  <si>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</si>
  <si>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</si>
  <si>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</si>
  <si>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</si>
  <si>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</si>
  <si>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</si>
  <si>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</si>
  <si>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</si>
  <si>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</si>
  <si>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</si>
  <si>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</si>
  <si>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</si>
  <si>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</si>
  <si>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</si>
  <si>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</si>
  <si>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</si>
  <si>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</si>
  <si>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</si>
  <si>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</si>
  <si>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</si>
  <si>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</si>
  <si>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</si>
  <si>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</si>
  <si>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</si>
  <si>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</si>
  <si>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</si>
  <si>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</si>
  <si>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</si>
  <si>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</si>
  <si>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</si>
  <si>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</si>
  <si>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</si>
  <si>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</si>
  <si>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</si>
  <si>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</si>
  <si>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</si>
  <si>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</si>
  <si>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</si>
  <si>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</si>
  <si>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</si>
  <si>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</si>
  <si>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</si>
  <si>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</si>
  <si>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</si>
  <si>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</si>
  <si>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</si>
  <si>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</si>
  <si>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</si>
  <si>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</si>
  <si>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</si>
  <si>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</si>
  <si>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</si>
  <si>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</si>
  <si>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</si>
  <si>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</si>
  <si>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</si>
  <si>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</si>
  <si>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</si>
  <si>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</si>
  <si>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</si>
  <si>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</si>
  <si>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</si>
  <si>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</si>
  <si>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</si>
  <si>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</si>
  <si>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</si>
  <si>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</si>
  <si>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</si>
  <si>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</si>
  <si>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</si>
  <si>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</si>
  <si>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</si>
  <si>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</si>
  <si>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</si>
  <si>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</si>
  <si>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</si>
  <si>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</si>
  <si>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</si>
  <si>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</si>
  <si>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</si>
  <si>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</si>
  <si>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</si>
  <si>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</si>
  <si>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</si>
  <si>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</si>
  <si>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</si>
  <si>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</si>
  <si>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</si>
  <si>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</si>
  <si>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</si>
  <si>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</si>
  <si>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</si>
  <si>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</si>
  <si>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</si>
  <si>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</si>
  <si>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</si>
  <si>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</si>
  <si>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</si>
  <si>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</si>
  <si>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</si>
  <si>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</si>
  <si>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</si>
  <si>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</si>
  <si>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</si>
  <si>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</si>
  <si>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</si>
  <si>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</si>
  <si>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</si>
  <si>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</si>
  <si>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</si>
  <si>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</si>
  <si>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</si>
  <si>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</si>
  <si>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</si>
  <si>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</si>
  <si>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</si>
  <si>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</si>
  <si>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</si>
  <si>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</si>
  <si>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</si>
  <si>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</si>
  <si>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</si>
  <si>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</si>
  <si>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</si>
  <si>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</si>
  <si>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</si>
  <si>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</si>
  <si>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</si>
  <si>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</si>
  <si>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</si>
  <si>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</si>
  <si>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</si>
  <si>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</si>
  <si>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</si>
  <si>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</si>
  <si>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</si>
  <si>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</si>
  <si>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</si>
  <si>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</si>
  <si>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</si>
  <si>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</si>
  <si>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</si>
  <si>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</si>
  <si>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</si>
  <si>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</si>
  <si>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</si>
  <si>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</si>
  <si>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</si>
  <si>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</si>
  <si>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</si>
  <si>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</si>
  <si>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</si>
  <si>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</si>
  <si>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</si>
  <si>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</si>
  <si>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</si>
  <si>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</si>
  <si>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</si>
  <si>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</si>
  <si>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</si>
  <si>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</si>
  <si>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</si>
  <si>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</si>
  <si>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</si>
  <si>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</si>
  <si>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</si>
  <si>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</si>
  <si>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</si>
  <si>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</si>
  <si>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</si>
  <si>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</si>
  <si>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</si>
  <si>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</si>
  <si>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</si>
  <si>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</si>
  <si>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</si>
  <si>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</si>
  <si>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</si>
  <si>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</si>
  <si>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</si>
  <si>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</si>
  <si>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</si>
  <si>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</si>
  <si>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</si>
  <si>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</si>
  <si>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</si>
  <si>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</si>
  <si>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</si>
  <si>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</si>
  <si>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</si>
  <si>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</si>
  <si>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</si>
  <si>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</si>
  <si>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</si>
  <si>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</si>
  <si>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</si>
  <si>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</si>
  <si>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</si>
  <si>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</si>
  <si>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</si>
  <si>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</si>
  <si>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</si>
  <si>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</si>
  <si>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</si>
  <si>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</si>
  <si>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</si>
  <si>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</si>
  <si>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</si>
  <si>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</si>
  <si>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</si>
  <si>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</si>
  <si>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</si>
  <si>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</si>
  <si>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</si>
  <si>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</si>
  <si>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</si>
  <si>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</si>
  <si>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</si>
  <si>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</si>
  <si>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</si>
  <si>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</si>
  <si>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</si>
  <si>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</si>
  <si>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</si>
  <si>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</si>
  <si>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</si>
  <si>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</si>
  <si>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</si>
  <si>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</si>
  <si>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</si>
  <si>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</si>
  <si>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</si>
  <si>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</si>
  <si>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</si>
  <si>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</si>
  <si>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</si>
  <si>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</si>
  <si>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</si>
  <si>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</si>
  <si>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</si>
  <si>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</si>
  <si>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</si>
  <si>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</si>
  <si>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</si>
  <si>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</si>
  <si>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</si>
  <si>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</si>
  <si>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</si>
  <si>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</si>
  <si>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</si>
  <si>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</si>
  <si>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</si>
  <si>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</si>
  <si>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</si>
  <si>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</si>
  <si>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</si>
  <si>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</si>
  <si>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</si>
  <si>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</si>
  <si>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</si>
  <si>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</si>
  <si>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</si>
  <si>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</si>
  <si>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</si>
  <si>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</si>
  <si>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</si>
  <si>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</si>
  <si>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</si>
  <si>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</si>
  <si>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</si>
  <si>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</si>
  <si>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</si>
  <si>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</si>
  <si>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</si>
  <si>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</si>
  <si>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</si>
  <si>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</si>
  <si>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</si>
  <si>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</si>
  <si>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</si>
  <si>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</si>
  <si>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</si>
  <si>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</si>
  <si>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</si>
  <si>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</si>
  <si>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</si>
  <si>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</si>
  <si>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</si>
  <si>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</si>
  <si>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</si>
  <si>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</si>
  <si>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</si>
  <si>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</si>
  <si>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</si>
  <si>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</si>
  <si>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</si>
  <si>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</si>
  <si>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</si>
  <si>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</si>
  <si>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</si>
  <si>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</si>
  <si>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</si>
  <si>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</si>
  <si>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</si>
  <si>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</si>
  <si>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</si>
  <si>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</si>
  <si>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</si>
  <si>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</si>
  <si>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</si>
  <si>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</si>
  <si>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</si>
  <si>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</si>
  <si>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</si>
  <si>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</si>
  <si>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</si>
  <si>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</si>
  <si>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</si>
  <si>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</si>
  <si>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</si>
  <si>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</si>
  <si>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</si>
  <si>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</si>
  <si>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</si>
  <si>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</si>
  <si>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</si>
  <si>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</si>
  <si>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</si>
  <si>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</si>
  <si>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</si>
  <si>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</si>
  <si>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</si>
  <si>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</si>
  <si>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</si>
  <si>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</si>
  <si>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</si>
  <si>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</si>
  <si>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</si>
  <si>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</si>
  <si>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</si>
  <si>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</si>
  <si>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</si>
  <si>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</si>
  <si>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</si>
  <si>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</si>
  <si>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</si>
  <si>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</si>
  <si>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</si>
  <si>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</si>
  <si>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</si>
  <si>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</si>
  <si>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</si>
  <si>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</si>
  <si>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</si>
  <si>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</si>
  <si>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</si>
  <si>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</si>
  <si>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</si>
  <si>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</si>
  <si>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</si>
  <si>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</si>
  <si>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</si>
  <si>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</si>
  <si>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</si>
  <si>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</si>
  <si>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</si>
  <si>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</si>
  <si>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</si>
  <si>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</si>
  <si>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</si>
  <si>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</si>
  <si>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</si>
  <si>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</si>
  <si>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</si>
  <si>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</si>
  <si>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</si>
  <si>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</si>
  <si>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</si>
  <si>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</si>
  <si>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</si>
  <si>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</si>
  <si>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</si>
  <si>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</si>
  <si>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</si>
  <si>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</si>
  <si>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</si>
  <si>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</si>
  <si>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</si>
  <si>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</si>
  <si>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</si>
  <si>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</si>
  <si>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</si>
  <si>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</si>
  <si>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</si>
  <si>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</si>
  <si>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</si>
  <si>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</si>
  <si>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</si>
  <si>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</si>
  <si>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</si>
  <si>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</si>
  <si>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</si>
  <si>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</si>
  <si>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</si>
  <si>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</si>
  <si>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</si>
  <si>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</si>
  <si>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</si>
  <si>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</si>
  <si>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</si>
  <si>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</si>
  <si>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</si>
  <si>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</si>
  <si>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</si>
  <si>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</si>
  <si>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</si>
  <si>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</si>
  <si>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</si>
  <si>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</si>
  <si>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</si>
  <si>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</si>
  <si>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</si>
  <si>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</si>
  <si>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</si>
  <si>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</si>
  <si>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</si>
  <si>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</si>
  <si>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</si>
  <si>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</si>
  <si>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</si>
  <si>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</si>
  <si>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</si>
  <si>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</si>
  <si>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</si>
  <si>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</si>
  <si>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</si>
  <si>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</si>
  <si>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</si>
  <si>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</si>
  <si>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</si>
  <si>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</si>
  <si>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</si>
  <si>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</si>
  <si>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</si>
  <si>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</si>
  <si>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</si>
  <si>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</si>
  <si>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</si>
  <si>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</si>
  <si>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</si>
  <si>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</si>
  <si>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</si>
  <si>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</si>
  <si>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</si>
  <si>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</si>
  <si>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</si>
  <si>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</si>
  <si>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</si>
  <si>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</si>
  <si>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</si>
  <si>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</si>
  <si>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</si>
  <si>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</si>
  <si>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</si>
  <si>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</si>
  <si>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</si>
  <si>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</si>
  <si>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</si>
  <si>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</si>
  <si>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</si>
  <si>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</si>
  <si>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</si>
  <si>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</si>
  <si>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</si>
  <si>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</si>
  <si>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</si>
  <si>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</si>
  <si>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</si>
  <si>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</si>
  <si>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</si>
  <si>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</si>
  <si>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</si>
  <si>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</si>
  <si>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</si>
  <si>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</si>
  <si>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</si>
  <si>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</si>
  <si>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</si>
  <si>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</si>
  <si>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</si>
  <si>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</si>
  <si>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</si>
  <si>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</si>
  <si>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</si>
  <si>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</si>
  <si>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</si>
  <si>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</si>
  <si>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</si>
  <si>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</si>
  <si>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</si>
  <si>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</si>
  <si>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</si>
  <si>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</si>
  <si>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</si>
  <si>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</si>
  <si>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</si>
  <si>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</si>
  <si>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</si>
  <si>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</si>
  <si>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</si>
  <si>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</si>
  <si>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</si>
  <si>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</si>
  <si>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</si>
  <si>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</si>
  <si>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</si>
  <si>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</si>
  <si>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</si>
  <si>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</si>
  <si>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</si>
  <si>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</si>
  <si>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</si>
  <si>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</si>
  <si>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</si>
  <si>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</si>
  <si>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</si>
  <si>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</si>
  <si>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</si>
  <si>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</si>
  <si>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</si>
  <si>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</si>
  <si>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</si>
  <si>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</si>
  <si>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</si>
  <si>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</si>
  <si>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</si>
  <si>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</si>
  <si>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</si>
  <si>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</si>
  <si>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</si>
  <si>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</si>
  <si>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</si>
  <si>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</si>
  <si>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</si>
  <si>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</si>
  <si>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</si>
  <si>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</si>
  <si>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</si>
  <si>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</si>
  <si>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</si>
  <si>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</si>
  <si>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</si>
  <si>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</si>
  <si>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</si>
  <si>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</si>
  <si>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</si>
  <si>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</si>
  <si>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</si>
  <si>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</si>
  <si>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</si>
  <si>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</si>
  <si>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</si>
  <si>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</si>
  <si>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</si>
  <si>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</si>
  <si>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</si>
  <si>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</si>
  <si>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</si>
  <si>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</si>
  <si>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</si>
  <si>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</si>
  <si>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</si>
  <si>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</si>
  <si>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</si>
  <si>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</si>
  <si>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</si>
  <si>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</si>
  <si>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</si>
  <si>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</si>
  <si>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</si>
  <si>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</si>
  <si>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</si>
  <si>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</si>
  <si>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</si>
  <si>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</si>
  <si>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</si>
  <si>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</si>
  <si>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</si>
  <si>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</si>
  <si>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</si>
  <si>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</si>
  <si>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</si>
  <si>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</si>
  <si>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</si>
  <si>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</si>
  <si>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</si>
  <si>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</si>
  <si>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</si>
  <si>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</si>
  <si>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</si>
  <si>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</si>
  <si>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</si>
  <si>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</si>
  <si>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</si>
  <si>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</si>
  <si>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</si>
  <si>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</si>
  <si>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</si>
  <si>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</si>
  <si>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</si>
  <si>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</si>
  <si>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</si>
  <si>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</si>
  <si>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</si>
  <si>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</si>
  <si>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</si>
  <si>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</si>
  <si>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</si>
  <si>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</si>
  <si>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</si>
  <si>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</si>
  <si>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</si>
  <si>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</si>
  <si>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</si>
  <si>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</si>
  <si>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</si>
  <si>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</si>
  <si>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</si>
  <si>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</si>
  <si>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</si>
  <si>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</si>
  <si>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</si>
  <si>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</si>
  <si>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</si>
  <si>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</si>
  <si>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</si>
  <si>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</si>
  <si>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</si>
  <si>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</si>
  <si>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</si>
  <si>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</si>
  <si>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</si>
  <si>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</si>
  <si>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</si>
  <si>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</si>
  <si>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</si>
  <si>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</si>
  <si>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</si>
  <si>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</si>
  <si>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</si>
  <si>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</si>
  <si>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</si>
  <si>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</si>
  <si>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</si>
  <si>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</si>
  <si>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</si>
  <si>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</si>
  <si>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</si>
  <si>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</si>
  <si>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</si>
  <si>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</si>
  <si>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</si>
  <si>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</si>
  <si>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</si>
  <si>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</si>
  <si>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</si>
  <si>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</si>
  <si>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</si>
  <si>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</si>
  <si>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</si>
  <si>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</si>
  <si>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</si>
  <si>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</si>
  <si>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</si>
  <si>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</si>
  <si>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</si>
  <si>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</si>
  <si>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</si>
  <si>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</si>
  <si>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</si>
  <si>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</si>
  <si>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</si>
  <si>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</si>
  <si>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</si>
  <si>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</si>
  <si>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</si>
  <si>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</si>
  <si>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</si>
  <si>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</si>
  <si>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</si>
  <si>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</si>
  <si>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</si>
  <si>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</si>
  <si>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</si>
  <si>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</si>
  <si>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</si>
  <si>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</si>
  <si>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</si>
  <si>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</si>
  <si>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</si>
  <si>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</si>
  <si>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</si>
  <si>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</si>
  <si>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</si>
  <si>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</si>
  <si>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</si>
  <si>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</si>
  <si>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</si>
  <si>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</si>
  <si>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</si>
  <si>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</si>
  <si>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</si>
  <si>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</si>
  <si>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</si>
  <si>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</si>
  <si>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</si>
  <si>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</si>
  <si>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</si>
  <si>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</si>
  <si>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</si>
  <si>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</si>
  <si>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</si>
  <si>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</si>
  <si>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</si>
  <si>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</si>
  <si>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</si>
  <si>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</si>
  <si>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</si>
  <si>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</si>
  <si>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</si>
  <si>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</si>
  <si>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</si>
  <si>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</si>
  <si>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</si>
  <si>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</si>
  <si>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</si>
  <si>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</si>
  <si>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</si>
  <si>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</si>
  <si>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</si>
  <si>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</si>
  <si>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</si>
  <si>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</si>
  <si>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</si>
  <si>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</si>
  <si>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</si>
  <si>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</si>
  <si>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</si>
  <si>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</si>
  <si>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</si>
  <si>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</si>
  <si>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</si>
  <si>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</si>
  <si>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</si>
  <si>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</si>
  <si>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</si>
  <si>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</si>
  <si>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</si>
  <si>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</si>
  <si>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</si>
  <si>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</si>
  <si>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</si>
  <si>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</si>
  <si>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</si>
  <si>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</si>
  <si>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</si>
  <si>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</si>
  <si>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</si>
  <si>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</si>
  <si>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</si>
  <si>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</si>
  <si>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</si>
  <si>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</si>
  <si>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</si>
  <si>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</si>
  <si>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</si>
  <si>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</si>
  <si>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</si>
  <si>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</si>
  <si>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</si>
  <si>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</si>
  <si>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</si>
  <si>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</si>
  <si>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</si>
  <si>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</si>
  <si>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</si>
  <si>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</si>
  <si>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</si>
  <si>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</si>
  <si>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</si>
  <si>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</si>
  <si>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</si>
  <si>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</si>
  <si>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</si>
  <si>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</si>
  <si>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</si>
  <si>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</si>
  <si>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</si>
  <si>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</si>
  <si>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</si>
  <si>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</si>
  <si>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</si>
  <si>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</si>
  <si>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</si>
  <si>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</si>
  <si>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</si>
  <si>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</si>
  <si>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</si>
  <si>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</si>
  <si>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</si>
  <si>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</si>
  <si>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</si>
  <si>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</si>
  <si>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</si>
  <si>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</si>
  <si>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</si>
  <si>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</si>
  <si>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</si>
  <si>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</si>
  <si>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</si>
  <si>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</si>
  <si>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</si>
  <si>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</si>
  <si>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</si>
  <si>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</si>
  <si>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</si>
  <si>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</si>
  <si>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</si>
  <si>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</si>
  <si>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</si>
  <si>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</si>
  <si>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</si>
  <si>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</si>
  <si>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</si>
  <si>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</si>
  <si>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</si>
  <si>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</si>
  <si>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</si>
  <si>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</si>
  <si>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</si>
  <si>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</si>
  <si>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</si>
  <si>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</si>
  <si>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</si>
  <si>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</si>
  <si>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</si>
  <si>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</si>
  <si>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</si>
  <si>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</si>
  <si>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</si>
  <si>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</si>
  <si>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</si>
  <si>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</si>
  <si>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</si>
  <si>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</si>
  <si>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</si>
  <si>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</si>
  <si>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</si>
  <si>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</si>
  <si>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</si>
  <si>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</si>
  <si>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</si>
  <si>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</si>
  <si>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</si>
  <si>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</si>
  <si>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</si>
  <si>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</si>
  <si>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</si>
  <si>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</si>
  <si>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</si>
  <si>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</si>
  <si>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</si>
  <si>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</si>
  <si>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</si>
  <si>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</si>
  <si>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</si>
  <si>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</si>
  <si>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</si>
  <si>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</si>
  <si>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</si>
  <si>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</si>
  <si>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</si>
  <si>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</si>
  <si>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</si>
  <si>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</si>
  <si>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</si>
  <si>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</si>
  <si>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</si>
  <si>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</si>
  <si>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</si>
  <si>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</si>
  <si>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</si>
  <si>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</si>
  <si>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</si>
  <si>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</si>
  <si>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</si>
  <si>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</si>
  <si>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</si>
  <si>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</si>
  <si>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</si>
  <si>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</si>
  <si>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</si>
  <si>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</si>
  <si>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</si>
  <si>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</si>
  <si>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</si>
  <si>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</si>
  <si>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</si>
  <si>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</si>
  <si>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</si>
  <si>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</si>
  <si>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</si>
  <si>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</si>
  <si>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</si>
  <si>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</si>
  <si>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</si>
  <si>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</si>
  <si>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</si>
  <si>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</si>
  <si>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</si>
  <si>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</si>
  <si>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</si>
  <si>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</si>
  <si>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</si>
  <si>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</si>
  <si>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</si>
  <si>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</si>
  <si>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</si>
  <si>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</si>
  <si>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</si>
  <si>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</si>
  <si>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</si>
  <si>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</si>
  <si>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</si>
  <si>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</si>
  <si>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</si>
  <si>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</si>
  <si>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</si>
  <si>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</si>
  <si>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</si>
  <si>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</si>
  <si>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</si>
  <si>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</si>
  <si>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</si>
  <si>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</si>
  <si>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</si>
  <si>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</si>
  <si>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</si>
  <si>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</si>
  <si>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</si>
  <si>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</si>
  <si>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</si>
  <si>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</si>
  <si>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</si>
  <si>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</si>
  <si>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</si>
  <si>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</si>
  <si>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</si>
  <si>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</si>
  <si>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</si>
  <si>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</si>
  <si>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</si>
  <si>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</si>
  <si>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</si>
  <si>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</si>
  <si>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</si>
  <si>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</si>
  <si>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</si>
  <si>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</si>
  <si>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</si>
  <si>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</si>
  <si>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</si>
  <si>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</si>
  <si>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</si>
  <si>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</si>
  <si>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</si>
  <si>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</si>
  <si>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</si>
  <si>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</si>
  <si>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</si>
  <si>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</si>
  <si>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</si>
  <si>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</si>
  <si>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</si>
  <si>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</si>
  <si>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</si>
  <si>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</si>
  <si>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</si>
  <si>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</si>
  <si>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</si>
  <si>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</si>
  <si>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</si>
  <si>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</si>
  <si>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</si>
  <si>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</si>
  <si>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</si>
  <si>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</si>
  <si>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</si>
  <si>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</si>
  <si>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</si>
  <si>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</si>
  <si>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</si>
  <si>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</si>
  <si>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</si>
  <si>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</si>
  <si>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</si>
  <si>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</si>
  <si>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</si>
  <si>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</si>
  <si>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</si>
  <si>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</si>
  <si>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</si>
  <si>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</si>
  <si>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</si>
  <si>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</si>
  <si>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</si>
  <si>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</si>
  <si>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</si>
  <si>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</si>
  <si>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</si>
  <si>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</si>
  <si>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</si>
  <si>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</si>
  <si>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</si>
  <si>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</si>
  <si>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</si>
  <si>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</si>
  <si>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</si>
  <si>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</si>
  <si>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</si>
  <si>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</si>
  <si>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</si>
  <si>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</si>
  <si>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</si>
  <si>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</si>
  <si>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</si>
  <si>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</si>
  <si>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</si>
  <si>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</si>
  <si>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</si>
  <si>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</si>
  <si>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</si>
  <si>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</si>
  <si>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</si>
  <si>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</si>
  <si>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</si>
  <si>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</si>
  <si>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</si>
  <si>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</si>
  <si>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</si>
  <si>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</si>
  <si>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</si>
  <si>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</si>
  <si>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</si>
  <si>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</si>
  <si>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</si>
  <si>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</si>
  <si>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</si>
  <si>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</si>
  <si>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</si>
  <si>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</si>
  <si>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</si>
  <si>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</si>
  <si>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</si>
  <si>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</si>
  <si>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</si>
  <si>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</si>
  <si>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</si>
  <si>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</si>
  <si>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</si>
  <si>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</si>
  <si>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</si>
  <si>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</si>
  <si>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</si>
  <si>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</si>
  <si>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</si>
  <si>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</si>
  <si>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</si>
  <si>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</si>
  <si>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</si>
  <si>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</si>
  <si>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</si>
  <si>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</si>
  <si>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</si>
  <si>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</si>
  <si>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</si>
  <si>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</si>
  <si>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</si>
  <si>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</si>
  <si>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</si>
  <si>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</si>
  <si>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</si>
  <si>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</si>
  <si>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</si>
  <si>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</si>
  <si>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</si>
  <si>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</si>
  <si>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</si>
  <si>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</si>
  <si>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</si>
  <si>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</si>
  <si>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</si>
  <si>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</si>
  <si>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</si>
  <si>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</si>
  <si>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</si>
  <si>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</si>
  <si>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</si>
  <si>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</si>
  <si>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</si>
  <si>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</si>
  <si>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</si>
  <si>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</si>
  <si>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</si>
  <si>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</si>
  <si>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</si>
  <si>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</si>
  <si>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</si>
  <si>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</si>
  <si>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</si>
  <si>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</si>
  <si>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</si>
  <si>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</si>
  <si>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</si>
  <si>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</si>
  <si>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</si>
  <si>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</si>
  <si>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</si>
  <si>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</si>
  <si>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</si>
  <si>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</si>
  <si>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</si>
  <si>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</si>
  <si>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</si>
  <si>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</si>
  <si>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</si>
  <si>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</si>
  <si>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</si>
  <si>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</si>
  <si>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</si>
  <si>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</si>
  <si>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</si>
  <si>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</si>
  <si>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</si>
  <si>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</si>
  <si>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</si>
  <si>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</si>
  <si>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</si>
  <si>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</si>
  <si>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</si>
  <si>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</si>
  <si>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</si>
  <si>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</si>
  <si>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</si>
  <si>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</si>
  <si>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</si>
  <si>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</si>
  <si>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</si>
  <si>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</si>
  <si>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</si>
  <si>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</si>
  <si>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</si>
  <si>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</si>
  <si>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</si>
  <si>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</si>
  <si>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</si>
  <si>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</si>
  <si>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</si>
  <si>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</si>
  <si>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</si>
  <si>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</si>
  <si>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</si>
  <si>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</si>
  <si>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</si>
  <si>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</si>
  <si>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</si>
  <si>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</si>
  <si>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</si>
  <si>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</si>
  <si>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</si>
  <si>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</si>
  <si>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</si>
  <si>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</si>
  <si>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</si>
  <si>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</si>
  <si>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</si>
  <si>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</si>
  <si>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</si>
  <si>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</si>
  <si>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</si>
  <si>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</si>
  <si>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</si>
  <si>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</si>
  <si>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</si>
  <si>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</si>
  <si>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</si>
  <si>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</si>
  <si>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</si>
  <si>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</si>
  <si>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</si>
  <si>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</si>
  <si>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</si>
  <si>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</si>
  <si>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</si>
  <si>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</si>
  <si>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</si>
  <si>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</si>
  <si>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</si>
  <si>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</si>
  <si>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</si>
  <si>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</si>
  <si>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</si>
  <si>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</si>
  <si>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</si>
  <si>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</si>
  <si>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</si>
  <si>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</si>
  <si>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</si>
  <si>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</si>
  <si>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</si>
  <si>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</si>
  <si>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</si>
  <si>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</si>
  <si>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</si>
  <si>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</si>
  <si>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</si>
  <si>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</si>
  <si>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</si>
  <si>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</si>
  <si>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</si>
  <si>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</si>
  <si>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</si>
  <si>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</si>
  <si>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</si>
  <si>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</si>
  <si>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</si>
  <si>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</si>
  <si>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</si>
  <si>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</si>
  <si>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</si>
  <si>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</si>
  <si>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</si>
  <si>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</si>
  <si>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</si>
  <si>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</si>
  <si>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</si>
  <si>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</si>
  <si>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</si>
  <si>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</si>
  <si>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</si>
  <si>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</si>
  <si>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</si>
  <si>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</si>
  <si>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</si>
  <si>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</si>
  <si>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</si>
  <si>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</si>
  <si>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</si>
  <si>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</si>
  <si>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</si>
  <si>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</si>
  <si>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</si>
  <si>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</si>
  <si>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</si>
  <si>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</si>
  <si>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</si>
  <si>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</si>
  <si>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</si>
  <si>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</si>
  <si>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</si>
  <si>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</si>
  <si>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</si>
  <si>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</si>
  <si>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</si>
  <si>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</si>
  <si>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</si>
  <si>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</si>
  <si>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</si>
  <si>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</si>
  <si>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</si>
  <si>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</si>
  <si>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</si>
  <si>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</si>
  <si>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</si>
  <si>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</si>
  <si>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</si>
  <si>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</si>
  <si>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</si>
  <si>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</si>
  <si>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</si>
  <si>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</si>
  <si>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</si>
  <si>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</si>
  <si>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</si>
  <si>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</si>
  <si>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</si>
  <si>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</si>
  <si>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</si>
  <si>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</si>
  <si>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</si>
  <si>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</si>
  <si>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</si>
  <si>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</si>
  <si>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</si>
  <si>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</si>
  <si>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</si>
  <si>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</si>
  <si>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</si>
  <si>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</si>
  <si>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</si>
  <si>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</si>
  <si>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</si>
  <si>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</si>
  <si>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</si>
  <si>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</si>
  <si>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</si>
  <si>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</si>
  <si>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</si>
  <si>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</si>
  <si>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</si>
  <si>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</si>
  <si>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</si>
  <si>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</si>
  <si>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</si>
  <si>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</si>
  <si>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</si>
  <si>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</si>
  <si>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</si>
  <si>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</si>
  <si>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</si>
  <si>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</si>
  <si>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</si>
  <si>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</si>
  <si>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</si>
  <si>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</si>
  <si>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</si>
  <si>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</si>
  <si>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</si>
  <si>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</si>
  <si>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</si>
  <si>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</si>
  <si>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</si>
  <si>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</si>
  <si>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</si>
  <si>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</si>
  <si>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</si>
  <si>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</si>
  <si>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</si>
  <si>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</si>
  <si>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</si>
  <si>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</si>
  <si>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</si>
  <si>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</si>
  <si>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</si>
  <si>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</si>
  <si>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</si>
  <si>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</si>
  <si>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</si>
  <si>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</si>
  <si>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</si>
  <si>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</si>
  <si>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</si>
  <si>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</si>
  <si>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</si>
  <si>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</si>
  <si>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</si>
  <si>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</si>
  <si>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</si>
  <si>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</si>
  <si>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</si>
  <si>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</si>
  <si>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</si>
  <si>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</si>
  <si>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</si>
  <si>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</si>
  <si>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</si>
  <si>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</si>
  <si>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</si>
  <si>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</si>
  <si>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</si>
  <si>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</si>
  <si>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</si>
  <si>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</si>
  <si>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</si>
  <si>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</si>
  <si>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</si>
  <si>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</si>
  <si>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</si>
  <si>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</si>
  <si>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</si>
  <si>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</si>
  <si>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</si>
  <si>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</si>
  <si>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</si>
  <si>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</si>
  <si>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</si>
  <si>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</si>
  <si>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</si>
  <si>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</si>
  <si>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</si>
  <si>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</si>
  <si>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</si>
  <si>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</si>
  <si>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</si>
  <si>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</si>
  <si>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</si>
  <si>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</si>
  <si>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</si>
  <si>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</si>
  <si>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</si>
  <si>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</si>
  <si>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</si>
  <si>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</si>
  <si>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</si>
  <si>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</si>
  <si>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</si>
  <si>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</si>
  <si>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</si>
  <si>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</si>
  <si>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</si>
  <si>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</si>
  <si>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</si>
  <si>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</si>
  <si>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</si>
  <si>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</si>
  <si>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</si>
  <si>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</si>
  <si>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</si>
  <si>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</si>
  <si>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</si>
  <si>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</si>
  <si>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</si>
  <si>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</si>
  <si>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</si>
  <si>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</si>
  <si>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</si>
  <si>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</si>
  <si>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</si>
  <si>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</si>
  <si>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</si>
  <si>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</si>
  <si>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</si>
  <si>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</si>
  <si>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</si>
  <si>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</si>
  <si>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</si>
  <si>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</si>
  <si>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</si>
  <si>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</si>
  <si>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</si>
  <si>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</si>
  <si>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</si>
  <si>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</si>
  <si>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</si>
  <si>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</si>
  <si>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</si>
  <si>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</si>
  <si>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</si>
  <si>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</si>
  <si>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</si>
  <si>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</si>
  <si>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</si>
  <si>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</si>
  <si>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</si>
  <si>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</si>
  <si>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</si>
  <si>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</si>
  <si>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</si>
  <si>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</si>
  <si>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</si>
  <si>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</si>
  <si>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</si>
  <si>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</si>
  <si>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</si>
  <si>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</si>
  <si>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</si>
  <si>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</si>
  <si>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</si>
  <si>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</si>
  <si>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</si>
  <si>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</si>
  <si>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</si>
  <si>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</si>
  <si>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</si>
  <si>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</si>
  <si>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</si>
  <si>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</si>
  <si>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</si>
  <si>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</si>
  <si>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</si>
  <si>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</si>
  <si>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</si>
  <si>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</si>
  <si>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</si>
  <si>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</si>
  <si>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</si>
  <si>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</si>
  <si>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</si>
  <si>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</si>
  <si>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</si>
  <si>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</si>
  <si>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</si>
  <si>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</si>
  <si>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</si>
  <si>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</si>
  <si>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</si>
  <si>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</si>
  <si>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</si>
  <si>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</si>
  <si>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</si>
  <si>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</si>
  <si>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</si>
  <si>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</si>
  <si>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</si>
  <si>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</si>
  <si>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</si>
  <si>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</si>
  <si>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</si>
  <si>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</si>
  <si>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</si>
  <si>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</si>
  <si>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</si>
  <si>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</si>
  <si>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</si>
  <si>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</si>
  <si>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</si>
  <si>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</si>
  <si>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</si>
  <si>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</si>
  <si>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</si>
  <si>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</si>
  <si>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</si>
  <si>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</si>
  <si>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</si>
  <si>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</si>
  <si>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</si>
  <si>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</si>
  <si>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</si>
  <si>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</si>
  <si>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</si>
  <si>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</si>
  <si>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</si>
  <si>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</si>
  <si>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</si>
  <si>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</si>
  <si>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</si>
  <si>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</si>
  <si>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</si>
  <si>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</si>
  <si>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</si>
  <si>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</si>
  <si>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</si>
  <si>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</si>
  <si>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</si>
  <si>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</si>
  <si>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</si>
  <si>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</si>
  <si>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</si>
  <si>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</si>
  <si>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</si>
  <si>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</si>
  <si>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</si>
  <si>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</si>
  <si>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</si>
  <si>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</si>
  <si>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</si>
  <si>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</si>
  <si>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</si>
  <si>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</si>
  <si>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</si>
  <si>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</si>
  <si>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</si>
  <si>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</si>
  <si>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</si>
  <si>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</si>
  <si>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</si>
  <si>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</si>
  <si>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</si>
  <si>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</si>
  <si>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</si>
  <si>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</si>
  <si>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</si>
  <si>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</si>
  <si>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</si>
  <si>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</si>
  <si>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</si>
  <si>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</si>
  <si>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</si>
  <si>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</si>
  <si>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</si>
  <si>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</si>
  <si>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</si>
  <si>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</si>
  <si>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</si>
  <si>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</si>
  <si>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</si>
  <si>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</si>
  <si>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</si>
  <si>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</si>
  <si>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</si>
  <si>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</si>
  <si>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</si>
  <si>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</si>
  <si>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</si>
  <si>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</si>
  <si>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</si>
  <si>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</si>
  <si>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</si>
  <si>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</si>
  <si>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</si>
  <si>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</si>
  <si>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</si>
  <si>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</si>
  <si>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</si>
  <si>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</si>
  <si>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</si>
  <si>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</si>
  <si>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</si>
  <si>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</si>
  <si>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</si>
  <si>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</si>
  <si>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</si>
  <si>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</si>
  <si>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</si>
  <si>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</si>
  <si>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</si>
  <si>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</si>
  <si>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</si>
  <si>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</si>
  <si>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</si>
  <si>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</si>
  <si>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</si>
  <si>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</si>
  <si>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</si>
  <si>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</si>
  <si>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</si>
  <si>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</si>
  <si>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</si>
  <si>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</si>
  <si>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</si>
  <si>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</si>
  <si>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</si>
  <si>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</si>
  <si>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</si>
  <si>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</si>
  <si>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</si>
  <si>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</si>
  <si>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</si>
  <si>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</si>
  <si>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</si>
  <si>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</si>
  <si>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</si>
  <si>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</si>
  <si>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</si>
  <si>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</si>
  <si>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</si>
  <si>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</si>
  <si>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</si>
  <si>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</si>
  <si>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</si>
  <si>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</si>
  <si>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</si>
  <si>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</si>
  <si>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</si>
  <si>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</si>
  <si>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</si>
  <si>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</si>
  <si>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</si>
  <si>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</si>
  <si>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</si>
  <si>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</si>
  <si>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</si>
  <si>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</si>
  <si>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</si>
  <si>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</si>
  <si>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</si>
  <si>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</si>
  <si>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</si>
  <si>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</si>
  <si>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</si>
  <si>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</si>
  <si>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</si>
  <si>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</si>
  <si>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</si>
  <si>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</si>
  <si>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</si>
  <si>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</si>
  <si>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</si>
  <si>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</si>
  <si>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</si>
  <si>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</si>
  <si>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</si>
  <si>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</si>
  <si>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</si>
  <si>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</si>
  <si>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</si>
  <si>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</si>
  <si>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</si>
  <si>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</si>
  <si>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</si>
  <si>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</si>
  <si>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</si>
  <si>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</si>
  <si>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</si>
  <si>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</si>
  <si>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</si>
  <si>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</si>
  <si>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</si>
  <si>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</si>
  <si>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</si>
  <si>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</si>
  <si>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</si>
  <si>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</si>
  <si>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</si>
  <si>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</si>
  <si>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</si>
  <si>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</si>
  <si>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</si>
  <si>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</si>
  <si>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</si>
  <si>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</si>
  <si>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</si>
  <si>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</si>
  <si>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</si>
  <si>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</si>
  <si>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</si>
  <si>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</si>
  <si>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</si>
  <si>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</si>
  <si>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</si>
  <si>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</si>
  <si>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</si>
  <si>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</si>
  <si>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</si>
  <si>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</si>
  <si>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</si>
  <si>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</si>
  <si>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</si>
  <si>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</si>
  <si>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</si>
  <si>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</si>
  <si>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</si>
  <si>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</si>
  <si>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</si>
  <si>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</si>
  <si>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</si>
  <si>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</si>
  <si>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</si>
  <si>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</si>
  <si>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</si>
  <si>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</si>
  <si>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</si>
  <si>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</si>
  <si>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</si>
  <si>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</si>
  <si>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</si>
  <si>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</si>
  <si>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</si>
  <si>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</si>
  <si>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</si>
  <si>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</si>
  <si>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</si>
  <si>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</si>
  <si>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</si>
  <si>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</si>
  <si>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</si>
  <si>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</si>
  <si>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</si>
  <si>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</si>
  <si>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</si>
  <si>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</si>
  <si>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</si>
  <si>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</si>
  <si>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</si>
  <si>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</si>
  <si>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</si>
  <si>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</si>
  <si>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</si>
  <si>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</si>
  <si>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</si>
  <si>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</si>
  <si>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</si>
  <si>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</si>
  <si>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</si>
  <si>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</si>
  <si>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</si>
  <si>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</si>
  <si>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</si>
  <si>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</si>
  <si>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</si>
  <si>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</si>
  <si>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</si>
  <si>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</si>
  <si>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</si>
  <si>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</si>
  <si>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</si>
  <si>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</si>
  <si>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</si>
  <si>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</si>
  <si>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</si>
  <si>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</si>
  <si>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</si>
  <si>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</si>
  <si>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</si>
  <si>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</si>
  <si>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</si>
  <si>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</si>
  <si>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</si>
  <si>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</si>
  <si>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</si>
  <si>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</si>
  <si>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</si>
  <si>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</si>
  <si>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</si>
  <si>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</si>
  <si>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</si>
  <si>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</si>
  <si>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</si>
  <si>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</si>
  <si>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</si>
  <si>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</si>
  <si>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</si>
  <si>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</si>
  <si>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</si>
  <si>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</si>
  <si>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</si>
  <si>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</si>
  <si>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</si>
  <si>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</si>
  <si>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</si>
  <si>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</si>
  <si>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</si>
  <si>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</si>
  <si>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</si>
  <si>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</si>
  <si>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</si>
  <si>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</si>
  <si>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</si>
  <si>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</si>
  <si>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</si>
  <si>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</si>
  <si>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</si>
  <si>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</si>
  <si>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</si>
  <si>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</si>
  <si>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</si>
  <si>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</si>
  <si>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</si>
  <si>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</si>
  <si>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</si>
  <si>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</si>
  <si>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</si>
  <si>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</si>
  <si>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</si>
  <si>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</si>
  <si>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</si>
  <si>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</si>
  <si>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</si>
  <si>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</si>
  <si>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</si>
  <si>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</si>
  <si>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</si>
  <si>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</si>
  <si>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</si>
  <si>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</si>
  <si>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</si>
  <si>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</si>
  <si>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</si>
  <si>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</si>
  <si>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</si>
  <si>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</si>
  <si>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</si>
  <si>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</si>
  <si>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</si>
  <si>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</si>
  <si>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</si>
  <si>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</si>
  <si>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</si>
  <si>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</si>
  <si>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</si>
  <si>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</si>
  <si>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</si>
  <si>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</si>
  <si>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</si>
  <si>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</si>
  <si>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</si>
  <si>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</si>
  <si>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</si>
  <si>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</si>
  <si>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</si>
  <si>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</si>
  <si>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</si>
  <si>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</si>
  <si>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</si>
  <si>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</si>
  <si>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</si>
  <si>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</si>
  <si>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</si>
  <si>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</si>
  <si>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</si>
  <si>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</si>
  <si>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</si>
  <si>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</si>
  <si>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</si>
  <si>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</si>
  <si>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</si>
  <si>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</si>
  <si>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</si>
  <si>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</si>
  <si>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</si>
  <si>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</si>
  <si>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</si>
  <si>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</si>
  <si>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</si>
  <si>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</si>
  <si>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</si>
  <si>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</si>
  <si>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</si>
  <si>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</si>
  <si>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</si>
  <si>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</si>
  <si>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</si>
  <si>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</si>
  <si>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</si>
  <si>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</si>
  <si>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</si>
  <si>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</si>
  <si>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</si>
  <si>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</si>
  <si>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</si>
  <si>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</si>
  <si>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</si>
  <si>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</si>
  <si>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</si>
  <si>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</si>
  <si>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</si>
  <si>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</si>
  <si>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</si>
  <si>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</si>
  <si>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</si>
  <si>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</si>
  <si>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</si>
  <si>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</si>
  <si>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</si>
  <si>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</si>
  <si>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</si>
  <si>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</si>
  <si>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</si>
  <si>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</si>
  <si>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</si>
  <si>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</si>
  <si>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</si>
  <si>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</si>
  <si>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</si>
  <si>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</si>
  <si>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</si>
  <si>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</si>
  <si>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</si>
  <si>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</si>
  <si>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</si>
  <si>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</si>
  <si>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</si>
  <si>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</si>
  <si>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</si>
  <si>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</si>
  <si>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</si>
  <si>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</si>
  <si>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</si>
  <si>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</si>
  <si>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</si>
  <si>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</si>
  <si>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</si>
  <si>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</si>
  <si>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</si>
  <si>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</si>
  <si>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</si>
  <si>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</si>
  <si>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</si>
  <si>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</si>
  <si>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</si>
  <si>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</si>
  <si>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</si>
  <si>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</si>
  <si>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</si>
  <si>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</si>
  <si>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</si>
  <si>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</si>
  <si>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</si>
  <si>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</si>
  <si>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</si>
  <si>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</si>
  <si>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</si>
  <si>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</si>
  <si>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</si>
  <si>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</si>
  <si>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</si>
  <si>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</si>
  <si>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</si>
  <si>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</si>
  <si>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</si>
  <si>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</si>
  <si>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</si>
  <si>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</si>
  <si>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</si>
  <si>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</si>
  <si>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</si>
  <si>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</si>
  <si>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</si>
  <si>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</si>
  <si>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</si>
  <si>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</si>
  <si>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</si>
  <si>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</si>
  <si>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</si>
  <si>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</si>
  <si>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</si>
  <si>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</si>
  <si>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</si>
  <si>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</si>
  <si>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</si>
  <si>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</si>
  <si>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</si>
  <si>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</si>
  <si>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</si>
  <si>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</si>
  <si>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</si>
  <si>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</si>
  <si>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</si>
  <si>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</si>
  <si>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</si>
  <si>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</si>
  <si>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</si>
  <si>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</si>
  <si>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</si>
  <si>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</si>
  <si>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</si>
  <si>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</si>
  <si>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</si>
  <si>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</si>
  <si>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</si>
  <si>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</si>
  <si>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</si>
  <si>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</si>
  <si>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</si>
  <si>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</si>
  <si>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</si>
  <si>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</si>
  <si>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</si>
  <si>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</si>
  <si>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</si>
  <si>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</si>
  <si>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</si>
  <si>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</si>
  <si>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</si>
  <si>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</si>
  <si>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</si>
  <si>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</si>
  <si>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</si>
  <si>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</si>
  <si>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</si>
  <si>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</si>
  <si>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</si>
  <si>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</si>
  <si>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</si>
  <si>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</si>
  <si>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</si>
  <si>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</si>
  <si>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</si>
  <si>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</si>
  <si>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</si>
  <si>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</si>
  <si>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</si>
  <si>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</si>
  <si>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</si>
  <si>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</si>
  <si>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</si>
  <si>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</si>
  <si>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</si>
  <si>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</si>
  <si>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</si>
  <si>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</si>
  <si>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</si>
  <si>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</si>
  <si>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</si>
  <si>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</si>
  <si>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</si>
  <si>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</si>
  <si>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</si>
  <si>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</si>
  <si>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</si>
  <si>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</si>
  <si>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</si>
  <si>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</si>
  <si>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</si>
  <si>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</si>
  <si>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</si>
  <si>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</si>
  <si>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</si>
  <si>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</si>
  <si>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</si>
  <si>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</si>
  <si>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</si>
  <si>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</si>
  <si>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</si>
  <si>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</si>
  <si>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</si>
  <si>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</si>
  <si>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</si>
  <si>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</si>
  <si>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</si>
  <si>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</si>
  <si>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</si>
  <si>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</si>
  <si>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</si>
  <si>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</si>
  <si>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</si>
  <si>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</si>
  <si>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</si>
  <si>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</si>
  <si>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</si>
  <si>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</si>
  <si>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</si>
  <si>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</si>
  <si>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</si>
  <si>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</si>
  <si>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</si>
  <si>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</si>
  <si>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</si>
  <si>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</si>
  <si>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</si>
  <si>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</si>
  <si>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</si>
  <si>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</si>
  <si>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</si>
  <si>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</si>
  <si>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</si>
  <si>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</si>
  <si>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</si>
  <si>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</si>
  <si>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</si>
  <si>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</si>
  <si>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</si>
  <si>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</si>
  <si>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</si>
  <si>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</si>
  <si>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</si>
  <si>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</si>
  <si>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</si>
  <si>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</si>
  <si>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</si>
  <si>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</si>
  <si>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</si>
  <si>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</si>
  <si>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</si>
  <si>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</si>
  <si>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</si>
  <si>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</si>
  <si>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</si>
  <si>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</si>
  <si>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</si>
  <si>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</si>
  <si>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</si>
  <si>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</si>
  <si>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</si>
  <si>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</si>
  <si>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</si>
  <si>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</si>
  <si>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</si>
  <si>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</si>
  <si>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</si>
  <si>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</si>
  <si>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</si>
  <si>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</si>
  <si>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</si>
  <si>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</si>
  <si>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</si>
  <si>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</si>
  <si>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</si>
  <si>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</si>
  <si>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</si>
  <si>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</si>
  <si>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</si>
  <si>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</si>
  <si>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</si>
  <si>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</si>
  <si>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</si>
  <si>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</si>
  <si>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</si>
  <si>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</si>
  <si>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</si>
  <si>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</si>
  <si>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</si>
  <si>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</si>
  <si>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</si>
  <si>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</si>
  <si>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</si>
  <si>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</si>
  <si>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</si>
  <si>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</si>
  <si>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</si>
  <si>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</si>
  <si>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</si>
  <si>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</si>
  <si>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</si>
  <si>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</si>
  <si>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</si>
  <si>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</si>
  <si>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</si>
  <si>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</si>
  <si>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</si>
  <si>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</si>
  <si>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</si>
  <si>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</si>
  <si>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</si>
  <si>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</si>
  <si>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</si>
  <si>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</si>
  <si>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</si>
  <si>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</si>
  <si>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</si>
  <si>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</si>
  <si>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</si>
  <si>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</si>
  <si>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</si>
  <si>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</si>
  <si>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</si>
  <si>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</si>
  <si>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</si>
  <si>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</si>
  <si>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</si>
  <si>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</si>
  <si>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</si>
  <si>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</si>
  <si>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</si>
  <si>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</si>
  <si>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</si>
  <si>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</si>
  <si>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</si>
  <si>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</si>
  <si>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</si>
  <si>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</si>
  <si>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</si>
  <si>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</si>
  <si>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</si>
  <si>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</si>
  <si>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</si>
  <si>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</si>
  <si>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</si>
  <si>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</si>
  <si>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</si>
  <si>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</si>
  <si>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</si>
  <si>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</si>
  <si>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</si>
  <si>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</si>
  <si>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</si>
  <si>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</si>
  <si>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</si>
  <si>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</si>
  <si>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</si>
  <si>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</si>
  <si>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</si>
  <si>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</si>
  <si>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</si>
  <si>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</si>
  <si>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</si>
  <si>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</si>
  <si>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</si>
  <si>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</si>
  <si>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</si>
  <si>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</si>
  <si>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</si>
  <si>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</si>
  <si>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</si>
  <si>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</si>
  <si>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</si>
  <si>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</si>
  <si>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</si>
  <si>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</si>
  <si>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</si>
  <si>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</si>
  <si>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</si>
  <si>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</si>
  <si>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</si>
  <si>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</si>
  <si>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</si>
  <si>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</si>
  <si>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</si>
  <si>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</si>
  <si>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</si>
  <si>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</si>
  <si>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</si>
  <si>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</si>
  <si>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</si>
  <si>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</si>
  <si>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</si>
  <si>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</si>
  <si>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</si>
  <si>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</si>
  <si>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</si>
  <si>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</si>
  <si>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</si>
  <si>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</si>
  <si>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</si>
  <si>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</si>
  <si>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</si>
  <si>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</si>
  <si>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</si>
  <si>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</si>
  <si>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</si>
  <si>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</si>
  <si>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</si>
  <si>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</si>
  <si>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</si>
  <si>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</si>
  <si>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</si>
  <si>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</si>
  <si>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</si>
  <si>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</si>
  <si>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</si>
  <si>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</si>
  <si>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</si>
  <si>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</si>
  <si>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</si>
  <si>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</si>
  <si>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</si>
  <si>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</si>
  <si>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</si>
  <si>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</si>
  <si>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</si>
  <si>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</si>
  <si>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</si>
  <si>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</si>
  <si>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</si>
  <si>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</si>
  <si>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</si>
  <si>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</si>
  <si>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</si>
  <si>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</si>
  <si>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</si>
  <si>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</si>
  <si>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</si>
  <si>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</si>
  <si>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</si>
  <si>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</si>
  <si>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</si>
  <si>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</si>
  <si>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</si>
  <si>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</si>
  <si>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</si>
  <si>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</si>
  <si>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</si>
  <si>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</si>
  <si>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</si>
  <si>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</si>
  <si>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</si>
  <si>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</si>
  <si>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</si>
  <si>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</si>
  <si>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</si>
  <si>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</si>
  <si>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</si>
  <si>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</si>
  <si>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</si>
  <si>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</si>
  <si>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</si>
  <si>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</si>
  <si>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</si>
  <si>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</si>
  <si>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</si>
  <si>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</si>
  <si>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</si>
  <si>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</si>
  <si>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</si>
  <si>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</si>
  <si>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</si>
  <si>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</si>
  <si>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</si>
  <si>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</si>
  <si>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</si>
  <si>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</si>
  <si>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</si>
  <si>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</si>
  <si>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</si>
  <si>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</si>
  <si>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</si>
  <si>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</si>
  <si>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</si>
  <si>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</si>
  <si>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</si>
  <si>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</si>
  <si>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</si>
  <si>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</si>
  <si>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</si>
  <si>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</si>
  <si>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</si>
  <si>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</si>
  <si>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</si>
  <si>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</si>
  <si>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</si>
  <si>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</si>
  <si>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</si>
  <si>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</si>
  <si>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</si>
  <si>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</si>
  <si>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</si>
  <si>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</si>
  <si>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</si>
  <si>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</si>
  <si>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</si>
  <si>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</si>
  <si>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</si>
  <si>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</si>
  <si>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</si>
  <si>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</si>
  <si>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</si>
  <si>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</si>
  <si>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</si>
  <si>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</si>
  <si>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</si>
  <si>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</si>
  <si>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</si>
  <si>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</si>
  <si>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</si>
  <si>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</si>
  <si>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</si>
  <si>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</si>
  <si>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</si>
  <si>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</si>
  <si>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</si>
  <si>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</si>
  <si>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</si>
  <si>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</si>
  <si>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</si>
  <si>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</si>
  <si>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</si>
  <si>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</si>
  <si>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</si>
  <si>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</si>
  <si>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</si>
  <si>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</si>
  <si>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</si>
  <si>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</si>
  <si>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</si>
  <si>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</si>
  <si>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</si>
  <si>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</si>
  <si>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</si>
  <si>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</si>
  <si>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</si>
  <si>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</si>
  <si>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</si>
  <si>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</si>
  <si>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</si>
  <si>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</si>
  <si>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</si>
  <si>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</si>
  <si>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</si>
  <si>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</si>
  <si>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</si>
  <si>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</si>
  <si>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</si>
  <si>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</si>
  <si>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</si>
  <si>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</si>
  <si>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</si>
  <si>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</si>
  <si>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</si>
  <si>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</si>
  <si>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</si>
  <si>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</si>
  <si>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</si>
  <si>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</si>
  <si>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</si>
  <si>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</si>
  <si>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</si>
  <si>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</si>
  <si>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</si>
  <si>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</si>
  <si>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</si>
  <si>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</si>
  <si>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</si>
  <si>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</si>
  <si>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</si>
  <si>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</si>
  <si>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</si>
  <si>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</si>
  <si>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</si>
  <si>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</si>
  <si>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</si>
  <si>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</si>
  <si>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</si>
  <si>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</si>
  <si>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</si>
  <si>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</si>
  <si>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</si>
  <si>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</si>
  <si>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</si>
  <si>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</si>
  <si>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</si>
  <si>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</si>
  <si>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</si>
  <si>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</si>
  <si>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</si>
  <si>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</si>
  <si>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</si>
  <si>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</si>
  <si>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</si>
  <si>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</si>
  <si>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</si>
  <si>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</si>
  <si>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</si>
  <si>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</si>
  <si>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</si>
  <si>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</si>
  <si>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</si>
  <si>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</si>
  <si>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</si>
  <si>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</si>
  <si>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</si>
  <si>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</si>
  <si>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</si>
  <si>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</si>
  <si>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</si>
  <si>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</si>
  <si>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</si>
  <si>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</si>
  <si>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</si>
  <si>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</si>
  <si>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</si>
  <si>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</si>
  <si>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</si>
  <si>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</si>
  <si>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</si>
  <si>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</si>
  <si>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</si>
  <si>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</si>
  <si>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</si>
  <si>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</si>
  <si>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</si>
  <si>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</si>
  <si>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</si>
  <si>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</si>
  <si>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</si>
  <si>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</si>
  <si>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</si>
  <si>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</si>
  <si>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</si>
  <si>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</si>
  <si>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</si>
  <si>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</si>
  <si>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</si>
  <si>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</si>
  <si>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</si>
  <si>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</si>
  <si>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</si>
  <si>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</si>
  <si>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</si>
  <si>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</si>
  <si>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</si>
  <si>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</si>
  <si>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</si>
  <si>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</si>
  <si>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</si>
  <si>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</si>
  <si>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</si>
  <si>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</si>
  <si>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</si>
  <si>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</si>
  <si>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</si>
  <si>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</si>
  <si>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</si>
  <si>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</si>
  <si>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</si>
  <si>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</si>
  <si>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</si>
  <si>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</si>
  <si>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</si>
  <si>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</si>
  <si>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</si>
  <si>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</si>
  <si>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</si>
  <si>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</si>
  <si>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</si>
  <si>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</si>
  <si>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</si>
  <si>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</si>
  <si>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</si>
  <si>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</si>
  <si>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</si>
  <si>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</si>
  <si>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</si>
  <si>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</si>
  <si>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</si>
  <si>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</si>
  <si>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</si>
  <si>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</si>
  <si>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</si>
  <si>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</si>
  <si>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</si>
  <si>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</si>
  <si>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</si>
  <si>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</si>
  <si>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</si>
  <si>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</si>
  <si>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</si>
  <si>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</si>
  <si>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</si>
  <si>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</si>
  <si>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</si>
  <si>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</si>
  <si>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</si>
  <si>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</si>
  <si>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</si>
  <si>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</si>
  <si>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</si>
  <si>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</si>
  <si>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</si>
  <si>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</si>
  <si>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</si>
  <si>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</si>
  <si>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</si>
  <si>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</si>
  <si>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</si>
  <si>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</si>
  <si>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</si>
  <si>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</si>
  <si>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</si>
  <si>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</si>
  <si>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</si>
  <si>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</si>
  <si>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</si>
  <si>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</si>
  <si>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</si>
  <si>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</si>
  <si>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</si>
  <si>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</si>
  <si>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</si>
  <si>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</si>
  <si>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</si>
  <si>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</si>
  <si>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</si>
  <si>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</si>
  <si>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</si>
  <si>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</si>
  <si>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</si>
  <si>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</si>
  <si>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</si>
  <si>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</si>
  <si>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</si>
  <si>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</si>
  <si>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</si>
  <si>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</si>
  <si>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</si>
  <si>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</si>
  <si>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</si>
  <si>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</si>
  <si>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</si>
  <si>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</si>
  <si>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</si>
  <si>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</si>
  <si>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</si>
  <si>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</si>
  <si>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</si>
  <si>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</si>
  <si>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</si>
  <si>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</si>
  <si>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</si>
  <si>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</si>
  <si>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</si>
  <si>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</si>
  <si>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</si>
  <si>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</si>
  <si>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</si>
  <si>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</si>
  <si>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</si>
  <si>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</si>
  <si>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</si>
  <si>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</si>
  <si>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</si>
  <si>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</si>
  <si>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</si>
  <si>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</si>
  <si>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</si>
  <si>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</si>
  <si>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</si>
  <si>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</si>
  <si>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</si>
  <si>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</si>
  <si>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</si>
  <si>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</si>
  <si>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</si>
  <si>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</si>
  <si>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</si>
  <si>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</si>
  <si>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</si>
  <si>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</si>
  <si>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</si>
  <si>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</si>
  <si>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</si>
  <si>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</si>
  <si>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</si>
  <si>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</si>
  <si>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</si>
  <si>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</si>
  <si>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</si>
  <si>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</si>
  <si>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</si>
  <si>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</si>
  <si>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</si>
  <si>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</si>
  <si>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</si>
  <si>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</si>
  <si>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</si>
  <si>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</si>
  <si>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</si>
  <si>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</si>
  <si>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</si>
  <si>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</si>
  <si>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</si>
  <si>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</si>
  <si>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</si>
  <si>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</si>
  <si>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</si>
  <si>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</si>
  <si>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</si>
  <si>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</si>
  <si>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</si>
  <si>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</si>
  <si>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</si>
  <si>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</si>
  <si>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</si>
  <si>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</si>
  <si>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</si>
  <si>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</si>
  <si>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</si>
  <si>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</si>
  <si>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</si>
  <si>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</si>
  <si>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</si>
  <si>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</si>
  <si>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</si>
  <si>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</si>
  <si>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</si>
  <si>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</si>
  <si>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</si>
  <si>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</si>
  <si>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</si>
  <si>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</si>
  <si>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</si>
  <si>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</si>
  <si>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</si>
  <si>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</si>
  <si>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</si>
  <si>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</si>
  <si>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</si>
  <si>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</si>
  <si>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</si>
  <si>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</si>
  <si>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</si>
  <si>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</si>
  <si>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</si>
  <si>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</si>
  <si>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</si>
  <si>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</si>
  <si>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</si>
  <si>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</si>
  <si>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</si>
  <si>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</si>
  <si>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</si>
  <si>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</si>
  <si>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</si>
  <si>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</si>
  <si>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</si>
  <si>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</si>
  <si>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</si>
  <si>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</si>
  <si>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</si>
  <si>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</si>
  <si>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</si>
  <si>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</si>
  <si>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</si>
  <si>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</si>
  <si>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</si>
  <si>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</si>
  <si>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</si>
  <si>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</si>
  <si>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</si>
  <si>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</si>
  <si>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</si>
  <si>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</si>
  <si>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</si>
  <si>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</si>
  <si>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</si>
  <si>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</si>
  <si>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</si>
  <si>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</si>
  <si>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</si>
  <si>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</si>
  <si>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</si>
  <si>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</si>
  <si>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</si>
  <si>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</si>
  <si>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</si>
  <si>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</si>
  <si>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</si>
  <si>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</si>
  <si>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</si>
  <si>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</si>
  <si>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</si>
  <si>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</si>
  <si>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</si>
  <si>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</si>
  <si>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</si>
  <si>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</si>
  <si>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</si>
  <si>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</si>
  <si>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</si>
  <si>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</si>
  <si>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</si>
  <si>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</si>
  <si>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</si>
  <si>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</si>
  <si>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</si>
  <si>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</si>
  <si>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</si>
  <si>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</si>
  <si>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</si>
  <si>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</si>
  <si>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</si>
  <si>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</si>
  <si>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</si>
  <si>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</si>
  <si>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</si>
  <si>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</si>
  <si>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</si>
  <si>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</si>
  <si>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</si>
  <si>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</si>
  <si>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</si>
  <si>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</si>
  <si>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</si>
  <si>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</si>
  <si>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</si>
  <si>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</si>
  <si>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</si>
  <si>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</si>
  <si>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</si>
  <si>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</si>
  <si>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</si>
  <si>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</si>
  <si>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</si>
  <si>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</si>
  <si>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</si>
  <si>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</si>
  <si>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</si>
  <si>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</si>
  <si>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</si>
  <si>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</si>
  <si>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</si>
  <si>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</si>
  <si>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</si>
  <si>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</si>
  <si>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</si>
  <si>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</si>
  <si>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</si>
  <si>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</si>
  <si>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</si>
  <si>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</si>
  <si>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</si>
  <si>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</si>
  <si>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</si>
  <si>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</si>
  <si>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</si>
  <si>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</si>
  <si>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</si>
  <si>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</si>
  <si>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</si>
  <si>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</si>
  <si>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</si>
  <si>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</si>
  <si>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</si>
  <si>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</si>
  <si>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</si>
  <si>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</si>
  <si>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</si>
  <si>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</si>
  <si>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</si>
  <si>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</si>
  <si>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</si>
  <si>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</si>
  <si>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</si>
  <si>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</si>
  <si>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</si>
  <si>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</si>
  <si>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</si>
  <si>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</si>
  <si>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</si>
  <si>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</si>
  <si>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</si>
  <si>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</si>
  <si>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</si>
  <si>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</si>
  <si>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</si>
  <si>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</si>
  <si>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</si>
  <si>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</si>
  <si>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</si>
  <si>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</si>
  <si>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</si>
  <si>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</si>
  <si>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</si>
  <si>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</si>
  <si>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</si>
  <si>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</si>
  <si>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</si>
  <si>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</si>
  <si>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</si>
  <si>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</si>
  <si>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</si>
  <si>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</si>
  <si>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</si>
  <si>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</si>
  <si>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</si>
  <si>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</si>
  <si>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</si>
  <si>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</si>
  <si>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</si>
  <si>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</si>
  <si>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</si>
  <si>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</si>
  <si>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</si>
  <si>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</si>
  <si>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</si>
  <si>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</si>
  <si>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</si>
  <si>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</si>
  <si>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</si>
  <si>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</si>
  <si>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</si>
  <si>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</si>
  <si>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</si>
  <si>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</si>
  <si>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</si>
  <si>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</si>
  <si>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</si>
  <si>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</si>
  <si>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</si>
  <si>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</si>
  <si>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</si>
  <si>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</si>
  <si>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</si>
  <si>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</si>
  <si>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</si>
  <si>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</si>
  <si>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</si>
  <si>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</si>
  <si>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</si>
  <si>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</si>
  <si>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</si>
  <si>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</si>
  <si>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</si>
  <si>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</si>
  <si>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</si>
  <si>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</si>
  <si>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</si>
  <si>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</si>
  <si>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</si>
  <si>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</si>
  <si>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</si>
  <si>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</si>
  <si>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</si>
  <si>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</si>
  <si>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</si>
  <si>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</si>
  <si>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</si>
  <si>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</si>
  <si>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</si>
  <si>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</si>
  <si>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</si>
  <si>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</si>
  <si>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</si>
  <si>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</si>
  <si>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</si>
  <si>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</si>
  <si>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</si>
  <si>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</si>
  <si>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</si>
  <si>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</si>
  <si>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</si>
  <si>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</si>
  <si>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</si>
  <si>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</si>
  <si>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</si>
  <si>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</si>
  <si>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</si>
  <si>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</si>
  <si>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</si>
  <si>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</si>
  <si>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</si>
  <si>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</si>
  <si>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</si>
  <si>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</si>
  <si>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</si>
  <si>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</si>
  <si>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</si>
  <si>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</si>
  <si>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</si>
  <si>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</si>
  <si>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</si>
  <si>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</si>
  <si>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</si>
  <si>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</si>
  <si>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</si>
  <si>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</si>
  <si>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</si>
  <si>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</si>
  <si>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</si>
  <si>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</si>
  <si>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</si>
  <si>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</si>
  <si>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</si>
  <si>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</si>
  <si>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</si>
  <si>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</si>
  <si>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</si>
  <si>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</si>
  <si>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</si>
  <si>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</si>
  <si>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</si>
  <si>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</si>
  <si>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</si>
  <si>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</si>
  <si>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</si>
  <si>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</si>
  <si>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</si>
  <si>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</si>
  <si>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</si>
  <si>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</si>
  <si>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</si>
  <si>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</si>
  <si>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</si>
  <si>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</si>
  <si>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</si>
  <si>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</si>
  <si>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</si>
  <si>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</si>
  <si>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</si>
  <si>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</si>
  <si>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</si>
  <si>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</si>
  <si>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</si>
  <si>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</si>
  <si>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</si>
  <si>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</si>
  <si>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</si>
  <si>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</si>
  <si>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</si>
  <si>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</si>
  <si>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</si>
  <si>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</si>
  <si>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</si>
  <si>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</si>
  <si>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</si>
  <si>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</si>
  <si>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</si>
  <si>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</si>
  <si>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</si>
  <si>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</si>
  <si>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</si>
  <si>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</si>
  <si>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</si>
  <si>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</si>
  <si>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</si>
  <si>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</si>
  <si>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</si>
  <si>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</si>
  <si>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</si>
  <si>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</si>
  <si>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</si>
  <si>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</si>
  <si>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</si>
  <si>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</si>
  <si>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</si>
  <si>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</si>
  <si>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</si>
  <si>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</si>
  <si>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</si>
  <si>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</si>
  <si>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</si>
  <si>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</si>
  <si>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</si>
  <si>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</si>
  <si>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</si>
  <si>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</si>
  <si>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</si>
  <si>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</si>
  <si>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</si>
  <si>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</si>
  <si>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</si>
  <si>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</si>
  <si>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</si>
  <si>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</si>
  <si>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</si>
  <si>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</si>
  <si>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</si>
  <si>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</si>
  <si>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</si>
  <si>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</si>
  <si>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</si>
  <si>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</si>
  <si>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</si>
  <si>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</si>
  <si>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</si>
  <si>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</si>
  <si>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</si>
  <si>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</si>
  <si>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</si>
  <si>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</si>
  <si>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</si>
  <si>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</si>
  <si>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</si>
  <si>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</si>
  <si>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</si>
  <si>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</si>
  <si>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</si>
  <si>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</si>
  <si>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</si>
  <si>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</si>
  <si>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</si>
  <si>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</si>
  <si>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</si>
  <si>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</si>
  <si>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</si>
  <si>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</si>
  <si>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</si>
  <si>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</si>
  <si>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</si>
  <si>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</si>
  <si>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</si>
  <si>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</si>
  <si>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</si>
  <si>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</si>
  <si>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</si>
  <si>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</si>
  <si>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</si>
  <si>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</si>
  <si>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</si>
  <si>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</si>
  <si>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</si>
  <si>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</si>
  <si>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</si>
  <si>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</si>
  <si>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</si>
  <si>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</si>
  <si>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</si>
  <si>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</si>
  <si>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</si>
  <si>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</si>
  <si>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</si>
  <si>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</si>
  <si>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</si>
  <si>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</si>
  <si>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</si>
  <si>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</si>
  <si>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</si>
  <si>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</si>
  <si>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</si>
  <si>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</si>
  <si>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</si>
  <si>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</si>
  <si>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</si>
  <si>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</si>
  <si>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</si>
  <si>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</si>
  <si>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</si>
  <si>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</si>
  <si>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</si>
  <si>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</si>
  <si>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</si>
  <si>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</si>
  <si>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</si>
  <si>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</si>
  <si>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</si>
  <si>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</si>
  <si>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</si>
  <si>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</si>
  <si>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</si>
  <si>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</si>
  <si>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</si>
  <si>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</si>
  <si>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</si>
  <si>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</si>
  <si>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</si>
  <si>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</si>
  <si>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</si>
  <si>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</si>
  <si>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</si>
  <si>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</si>
  <si>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</si>
  <si>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</si>
  <si>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</si>
  <si>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</si>
  <si>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</si>
  <si>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</si>
  <si>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</si>
  <si>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</si>
  <si>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</si>
  <si>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</si>
  <si>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</si>
  <si>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</si>
  <si>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</si>
  <si>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</si>
  <si>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</si>
  <si>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</si>
  <si>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</si>
  <si>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</si>
  <si>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</si>
  <si>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</si>
  <si>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</si>
  <si>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</si>
  <si>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</si>
  <si>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</si>
  <si>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</si>
  <si>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</si>
  <si>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</si>
  <si>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</si>
  <si>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</si>
  <si>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</si>
  <si>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</si>
  <si>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</si>
  <si>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</si>
  <si>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</si>
  <si>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</si>
  <si>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</si>
  <si>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</si>
  <si>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</si>
  <si>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</si>
  <si>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</si>
  <si>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</si>
  <si>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</si>
  <si>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</si>
  <si>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</si>
  <si>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</si>
  <si>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</si>
  <si>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</si>
  <si>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</si>
  <si>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</si>
  <si>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</si>
  <si>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</si>
  <si>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</si>
  <si>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</si>
  <si>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</si>
  <si>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</si>
  <si>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</si>
  <si>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</si>
  <si>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</si>
  <si>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</si>
  <si>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</si>
  <si>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</si>
  <si>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</si>
  <si>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</si>
  <si>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</si>
  <si>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</si>
  <si>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</si>
  <si>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</si>
  <si>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</si>
  <si>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</si>
  <si>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</si>
  <si>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</si>
  <si>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</si>
  <si>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</si>
  <si>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</si>
  <si>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</si>
  <si>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</si>
  <si>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</si>
  <si>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</si>
  <si>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</si>
  <si>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</si>
  <si>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</si>
  <si>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</si>
  <si>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</si>
  <si>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</si>
  <si>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</si>
  <si>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</si>
  <si>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</si>
  <si>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</si>
  <si>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</si>
  <si>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</si>
  <si>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</si>
  <si>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</si>
  <si>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</si>
  <si>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</si>
  <si>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</si>
  <si>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</si>
  <si>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</si>
  <si>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</si>
  <si>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</si>
  <si>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</si>
  <si>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</si>
  <si>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</si>
  <si>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</si>
  <si>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</si>
  <si>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</si>
  <si>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</si>
  <si>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</si>
  <si>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</si>
  <si>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</si>
  <si>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</si>
  <si>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</si>
  <si>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</si>
  <si>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</si>
  <si>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</si>
  <si>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</si>
  <si>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</si>
  <si>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</si>
  <si>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</si>
  <si>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</si>
  <si>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</si>
  <si>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</si>
  <si>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</si>
  <si>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</si>
  <si>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</si>
  <si>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</si>
  <si>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</si>
  <si>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</si>
  <si>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</si>
  <si>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</si>
  <si>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</si>
  <si>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</si>
  <si>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</si>
  <si>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</si>
  <si>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</si>
  <si>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</si>
  <si>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</si>
  <si>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</si>
  <si>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</si>
  <si>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</si>
  <si>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</si>
  <si>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</si>
  <si>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</si>
  <si>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</si>
  <si>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</si>
  <si>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</si>
  <si>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</si>
  <si>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</si>
  <si>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</si>
  <si>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</si>
  <si>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</si>
  <si>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</si>
  <si>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</si>
  <si>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</si>
  <si>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</si>
  <si>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</si>
  <si>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</si>
  <si>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</si>
  <si>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</si>
  <si>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</si>
  <si>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</si>
  <si>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</si>
  <si>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</si>
  <si>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</si>
  <si>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</si>
  <si>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</si>
  <si>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</si>
  <si>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</si>
  <si>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</si>
  <si>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</si>
  <si>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</si>
  <si>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</si>
  <si>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</si>
  <si>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</si>
  <si>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</si>
  <si>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</si>
  <si>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</si>
  <si>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</si>
  <si>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</si>
  <si>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</si>
  <si>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</si>
  <si>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</si>
  <si>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</si>
  <si>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</si>
  <si>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</si>
  <si>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</si>
  <si>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</si>
  <si>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</si>
  <si>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</si>
  <si>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</si>
  <si>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</si>
  <si>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</si>
  <si>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</si>
  <si>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</si>
  <si>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</si>
  <si>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</si>
  <si>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</si>
  <si>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</si>
  <si>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</si>
  <si>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</si>
  <si>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</si>
  <si>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</si>
  <si>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</si>
  <si>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</si>
  <si>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</si>
  <si>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</si>
  <si>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</si>
  <si>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</si>
  <si>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</si>
  <si>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</si>
  <si>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</si>
  <si>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</si>
  <si>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</si>
  <si>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</si>
  <si>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</si>
  <si>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</si>
  <si>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</si>
  <si>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</si>
  <si>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</si>
  <si>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</si>
  <si>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</si>
  <si>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</si>
  <si>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</si>
  <si>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</si>
  <si>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</si>
  <si>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</si>
  <si>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</si>
  <si>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</si>
  <si>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</si>
  <si>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</si>
  <si>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</si>
  <si>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</si>
  <si>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</si>
  <si>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</si>
  <si>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</si>
  <si>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</si>
  <si>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</si>
  <si>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</si>
  <si>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</si>
  <si>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</si>
  <si>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</si>
  <si>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</si>
  <si>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</si>
  <si>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</si>
  <si>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</si>
  <si>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</si>
  <si>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</si>
  <si>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</si>
  <si>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</si>
  <si>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</si>
  <si>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</si>
  <si>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</si>
  <si>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</si>
  <si>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</si>
  <si>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</si>
  <si>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</si>
  <si>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</si>
  <si>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</si>
  <si>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</si>
  <si>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</si>
  <si>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</si>
  <si>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</si>
  <si>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</si>
  <si>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</si>
  <si>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</si>
  <si>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</si>
  <si>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</si>
  <si>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</si>
  <si>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</si>
  <si>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</si>
  <si>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</si>
  <si>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</si>
  <si>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</si>
  <si>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</si>
  <si>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</si>
  <si>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</si>
  <si>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</si>
  <si>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</si>
  <si>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</si>
  <si>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</si>
  <si>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</si>
  <si>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</si>
  <si>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</si>
  <si>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</si>
  <si>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</si>
  <si>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</si>
  <si>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</si>
  <si>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</si>
  <si>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</si>
  <si>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</si>
  <si>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</si>
  <si>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</si>
  <si>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</si>
  <si>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</si>
  <si>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</si>
  <si>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</si>
  <si>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</si>
  <si>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</si>
  <si>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</si>
  <si>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</si>
  <si>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</si>
  <si>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</si>
  <si>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</si>
  <si>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</si>
  <si>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</si>
  <si>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</si>
  <si>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</si>
  <si>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</si>
  <si>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</si>
  <si>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</si>
  <si>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</si>
  <si>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</si>
  <si>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</si>
  <si>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</si>
  <si>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</si>
  <si>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</si>
  <si>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</si>
  <si>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</si>
  <si>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</si>
  <si>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</si>
  <si>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</si>
  <si>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</si>
  <si>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</si>
  <si>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</si>
  <si>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</si>
  <si>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</si>
  <si>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</si>
  <si>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</si>
  <si>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</si>
  <si>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</si>
  <si>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</si>
  <si>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</si>
  <si>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</si>
  <si>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</si>
  <si>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</si>
  <si>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</si>
  <si>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</si>
  <si>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</si>
  <si>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</si>
  <si>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</si>
  <si>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</si>
  <si>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</si>
  <si>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</si>
  <si>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</si>
  <si>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</si>
  <si>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</si>
  <si>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</si>
  <si>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</si>
  <si>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</si>
  <si>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</si>
  <si>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</si>
  <si>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</si>
  <si>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</si>
  <si>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</si>
  <si>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</si>
  <si>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</si>
  <si>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</si>
  <si>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</si>
  <si>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</si>
  <si>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</si>
  <si>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</si>
  <si>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</si>
  <si>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</si>
  <si>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</si>
  <si>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</si>
  <si>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</si>
  <si>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</si>
  <si>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</si>
  <si>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</si>
  <si>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</si>
  <si>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</si>
  <si>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</si>
  <si>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</si>
  <si>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</si>
  <si>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</si>
  <si>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</si>
  <si>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</si>
  <si>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</si>
  <si>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</si>
  <si>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</si>
  <si>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</si>
  <si>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</si>
  <si>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</si>
  <si>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</si>
  <si>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</si>
  <si>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</si>
  <si>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</si>
  <si>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</si>
  <si>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</si>
  <si>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</si>
  <si>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</si>
  <si>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</si>
  <si>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</si>
  <si>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</si>
  <si>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</si>
  <si>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</si>
  <si>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</si>
  <si>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</si>
  <si>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</si>
  <si>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</si>
  <si>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</si>
  <si>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</si>
  <si>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</si>
  <si>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</si>
  <si>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</si>
  <si>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</si>
  <si>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</si>
  <si>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</si>
  <si>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</si>
  <si>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</si>
  <si>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</si>
  <si>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</si>
  <si>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</si>
  <si>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</si>
  <si>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</si>
  <si>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</si>
  <si>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</si>
  <si>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</si>
  <si>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</si>
  <si>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</si>
  <si>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</si>
  <si>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</si>
  <si>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</si>
  <si>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</si>
  <si>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</si>
  <si>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</si>
  <si>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</si>
  <si>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</si>
  <si>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</si>
  <si>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</si>
  <si>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</si>
  <si>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</si>
  <si>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</si>
  <si>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</si>
  <si>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</si>
  <si>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</si>
  <si>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</si>
  <si>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</si>
  <si>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</si>
  <si>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</si>
  <si>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</si>
  <si>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</si>
  <si>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</si>
  <si>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</si>
  <si>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</si>
  <si>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</si>
  <si>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</si>
  <si>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</si>
  <si>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</si>
  <si>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</si>
  <si>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</si>
  <si>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</si>
  <si>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</si>
  <si>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</si>
  <si>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</si>
  <si>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</si>
  <si>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</si>
  <si>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</si>
  <si>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</si>
  <si>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</si>
  <si>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</si>
  <si>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</si>
  <si>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</si>
  <si>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</si>
  <si>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</si>
  <si>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</si>
  <si>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</si>
  <si>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</si>
  <si>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</si>
  <si>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</si>
  <si>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</si>
  <si>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</si>
  <si>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</si>
  <si>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</si>
  <si>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</si>
  <si>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</si>
  <si>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</si>
  <si>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</si>
  <si>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</si>
  <si>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</si>
  <si>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</si>
  <si>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</si>
  <si>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</si>
  <si>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</si>
  <si>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</si>
  <si>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</si>
  <si>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</si>
  <si>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</si>
  <si>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</si>
  <si>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</si>
  <si>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</si>
  <si>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</si>
  <si>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</si>
  <si>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</si>
  <si>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</si>
  <si>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</si>
  <si>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</si>
  <si>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</si>
  <si>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</si>
  <si>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</si>
  <si>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</si>
  <si>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</si>
  <si>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</si>
  <si>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</si>
  <si>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</si>
  <si>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</si>
  <si>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</si>
  <si>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</si>
  <si>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</si>
  <si>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</si>
  <si>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</si>
  <si>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</si>
  <si>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</si>
  <si>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</si>
  <si>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</si>
  <si>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</si>
  <si>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</si>
  <si>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</si>
  <si>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</si>
  <si>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</si>
  <si>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</si>
  <si>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</si>
  <si>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</si>
  <si>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</si>
  <si>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</si>
  <si>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</si>
  <si>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</si>
  <si>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</si>
  <si>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</si>
  <si>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</si>
  <si>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</si>
  <si>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</si>
  <si>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</si>
  <si>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</si>
  <si>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</si>
  <si>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</si>
  <si>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</si>
  <si>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</si>
  <si>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</si>
  <si>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</si>
  <si>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</si>
  <si>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</si>
  <si>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</si>
  <si>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</si>
  <si>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</si>
  <si>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</si>
  <si>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</si>
  <si>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</si>
  <si>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</si>
  <si>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</si>
  <si>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</si>
  <si>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</si>
  <si>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</si>
  <si>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</si>
  <si>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</si>
  <si>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</si>
  <si>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</si>
  <si>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</si>
  <si>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</si>
  <si>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</si>
  <si>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</si>
  <si>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</si>
  <si>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</si>
  <si>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</si>
  <si>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</si>
  <si>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</si>
  <si>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</si>
  <si>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</si>
  <si>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</si>
  <si>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</si>
  <si>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</si>
  <si>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</si>
  <si>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</si>
  <si>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</si>
  <si>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</si>
  <si>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</si>
  <si>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</si>
  <si>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</si>
  <si>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</si>
  <si>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</si>
  <si>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</si>
  <si>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</si>
  <si>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</si>
  <si>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</si>
  <si>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</si>
  <si>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</si>
  <si>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</si>
  <si>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</si>
  <si>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</si>
  <si>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</si>
  <si>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</si>
  <si>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</si>
  <si>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</si>
  <si>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</si>
  <si>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</si>
  <si>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</si>
  <si>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</si>
  <si>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</si>
  <si>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</si>
  <si>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</si>
  <si>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</si>
  <si>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</si>
  <si>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</si>
  <si>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</si>
  <si>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</si>
  <si>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</si>
  <si>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</si>
  <si>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</si>
  <si>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</si>
  <si>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</si>
  <si>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</si>
  <si>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</si>
  <si>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</si>
  <si>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</si>
  <si>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</si>
  <si>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</si>
  <si>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</si>
  <si>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</si>
  <si>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</si>
  <si>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</si>
  <si>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</si>
  <si>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</si>
  <si>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</si>
  <si>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</si>
  <si>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</si>
  <si>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</si>
  <si>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</si>
  <si>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</si>
  <si>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</si>
  <si>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</si>
  <si>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</si>
  <si>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</si>
  <si>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</si>
  <si>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</si>
  <si>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</si>
  <si>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</si>
  <si>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</si>
  <si>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</si>
  <si>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</si>
  <si>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</si>
  <si>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</si>
  <si>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</si>
  <si>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</si>
  <si>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</si>
  <si>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</si>
  <si>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</si>
  <si>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</si>
  <si>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</si>
  <si>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</si>
  <si>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</si>
  <si>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</si>
  <si>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</si>
  <si>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</si>
  <si>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</si>
  <si>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</si>
  <si>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</si>
  <si>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</si>
  <si>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</si>
  <si>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</si>
  <si>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</si>
  <si>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</si>
  <si>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</si>
  <si>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</si>
  <si>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</si>
  <si>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</si>
  <si>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</si>
  <si>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</si>
  <si>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</si>
  <si>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</si>
  <si>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</si>
  <si>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</si>
  <si>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</si>
  <si>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</si>
  <si>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</si>
  <si>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</si>
  <si>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</si>
  <si>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</si>
  <si>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</si>
  <si>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</si>
  <si>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</si>
  <si>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</si>
  <si>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</si>
  <si>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</si>
  <si>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</si>
  <si>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</si>
  <si>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</si>
  <si>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</si>
  <si>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</si>
  <si>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</si>
  <si>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</si>
  <si>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</si>
  <si>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</si>
  <si>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</si>
  <si>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</si>
  <si>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</si>
  <si>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</si>
  <si>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</si>
  <si>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</si>
  <si>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</si>
  <si>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</si>
  <si>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</si>
  <si>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</si>
  <si>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</si>
  <si>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</si>
  <si>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</si>
  <si>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</si>
  <si>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</si>
  <si>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</si>
  <si>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</si>
  <si>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</si>
  <si>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</si>
  <si>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</si>
  <si>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</si>
  <si>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</si>
  <si>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</si>
  <si>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</si>
  <si>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</si>
  <si>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</si>
  <si>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</si>
  <si>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</si>
  <si>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</si>
  <si>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</si>
  <si>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</si>
  <si>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</si>
  <si>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</si>
  <si>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</si>
  <si>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</si>
  <si>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</si>
  <si>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</si>
  <si>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</si>
  <si>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</si>
  <si>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</si>
  <si>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</si>
  <si>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</si>
  <si>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</si>
  <si>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</si>
  <si>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</si>
  <si>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</si>
  <si>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</si>
  <si>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</si>
  <si>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</si>
  <si>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</si>
  <si>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</si>
  <si>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</si>
  <si>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</si>
  <si>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</si>
  <si>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</si>
  <si>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</si>
  <si>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</si>
  <si>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</si>
  <si>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</si>
  <si>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</si>
  <si>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</si>
  <si>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</si>
  <si>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</si>
  <si>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</si>
  <si>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</si>
  <si>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</si>
  <si>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</si>
  <si>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</si>
  <si>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</si>
  <si>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</si>
  <si>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</si>
  <si>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</si>
  <si>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</si>
  <si>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</si>
  <si>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</si>
  <si>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</si>
  <si>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</si>
  <si>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</si>
  <si>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</si>
  <si>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</si>
  <si>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</si>
  <si>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</si>
  <si>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</si>
  <si>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</si>
  <si>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</si>
  <si>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</si>
  <si>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</si>
  <si>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</si>
  <si>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</si>
  <si>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</si>
  <si>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</si>
  <si>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</si>
  <si>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</si>
  <si>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</si>
  <si>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</si>
  <si>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</si>
  <si>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</si>
  <si>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</si>
  <si>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</si>
  <si>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</si>
  <si>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</si>
  <si>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</si>
  <si>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</si>
  <si>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</si>
  <si>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</si>
  <si>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</si>
  <si>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</si>
  <si>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</si>
  <si>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</si>
  <si>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</si>
  <si>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</si>
  <si>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</si>
  <si>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</si>
  <si>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</si>
  <si>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</si>
  <si>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</si>
  <si>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</si>
  <si>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</si>
  <si>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</si>
  <si>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</si>
  <si>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</si>
  <si>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</si>
  <si>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</si>
  <si>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</si>
  <si>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</si>
  <si>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</si>
  <si>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</si>
  <si>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</si>
  <si>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</si>
  <si>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</si>
  <si>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</si>
  <si>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</si>
  <si>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</si>
  <si>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</si>
  <si>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</si>
  <si>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</si>
  <si>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</si>
  <si>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</si>
  <si>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</si>
  <si>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</si>
  <si>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</si>
  <si>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</si>
  <si>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</si>
  <si>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</si>
  <si>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</si>
  <si>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</si>
  <si>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</si>
  <si>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</si>
  <si>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</si>
  <si>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</si>
  <si>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</si>
  <si>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</si>
  <si>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</si>
  <si>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</si>
  <si>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</si>
  <si>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</si>
  <si>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</si>
  <si>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</si>
  <si>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</si>
  <si>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</si>
  <si>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</si>
  <si>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</si>
  <si>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</si>
  <si>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</si>
  <si>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</si>
  <si>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</si>
  <si>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</si>
  <si>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</si>
  <si>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</si>
  <si>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</si>
  <si>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</si>
  <si>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</si>
  <si>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</si>
  <si>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</si>
  <si>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</si>
  <si>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</si>
  <si>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</si>
  <si>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</si>
  <si>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</si>
  <si>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</si>
  <si>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</si>
  <si>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</si>
  <si>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</si>
  <si>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</si>
  <si>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</si>
  <si>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</si>
  <si>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</si>
  <si>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</si>
  <si>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</si>
  <si>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</si>
  <si>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</si>
  <si>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</si>
  <si>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</si>
  <si>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</si>
  <si>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</si>
  <si>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</si>
  <si>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</si>
  <si>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</si>
  <si>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</si>
  <si>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</si>
  <si>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</si>
  <si>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</si>
  <si>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</si>
  <si>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</si>
  <si>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</si>
  <si>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</si>
  <si>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</si>
  <si>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</si>
  <si>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</si>
  <si>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</si>
  <si>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</si>
  <si>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</si>
  <si>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</si>
  <si>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</si>
  <si>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</si>
  <si>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</si>
  <si>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</si>
  <si>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</si>
  <si>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</si>
  <si>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</si>
  <si>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</si>
  <si>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</si>
  <si>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</si>
  <si>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</si>
  <si>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</si>
  <si>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</si>
  <si>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</si>
  <si>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</si>
  <si>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</si>
  <si>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</si>
  <si>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</si>
  <si>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</si>
  <si>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</si>
  <si>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</si>
  <si>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</si>
  <si>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</si>
  <si>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</si>
  <si>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</si>
  <si>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</si>
  <si>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</si>
  <si>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</si>
  <si>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</si>
  <si>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</si>
  <si>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</si>
  <si>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</si>
  <si>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</si>
  <si>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</si>
  <si>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</si>
  <si>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</si>
  <si>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</si>
  <si>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</si>
  <si>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</si>
  <si>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</si>
  <si>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</si>
  <si>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</si>
  <si>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</si>
  <si>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</si>
  <si>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</si>
  <si>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</si>
  <si>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</si>
  <si>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</si>
  <si>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</si>
  <si>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</si>
  <si>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</si>
  <si>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</si>
  <si>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</si>
  <si>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</si>
  <si>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</si>
  <si>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</si>
  <si>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</si>
  <si>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</si>
  <si>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</si>
  <si>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</si>
  <si>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</si>
  <si>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</si>
  <si>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</si>
  <si>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</si>
  <si>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</si>
  <si>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</si>
  <si>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</si>
  <si>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</si>
  <si>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</si>
  <si>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</si>
  <si>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</si>
  <si>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</si>
  <si>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</si>
  <si>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</si>
  <si>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</si>
  <si>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</si>
  <si>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</si>
  <si>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</si>
  <si>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</si>
  <si>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</si>
  <si>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</si>
  <si>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</si>
  <si>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</si>
  <si>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</si>
  <si>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</si>
  <si>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</si>
  <si>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</si>
  <si>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</si>
  <si>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</si>
  <si>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</si>
  <si>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</si>
  <si>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</si>
  <si>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</si>
  <si>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</si>
  <si>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</si>
  <si>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</si>
  <si>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</si>
  <si>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</si>
  <si>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</si>
  <si>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</si>
  <si>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</si>
  <si>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</si>
  <si>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</si>
  <si>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</si>
  <si>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</si>
  <si>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</si>
  <si>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</si>
  <si>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</si>
  <si>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</si>
  <si>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</si>
  <si>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</si>
  <si>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</si>
  <si>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</si>
  <si>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</si>
  <si>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</si>
  <si>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</si>
  <si>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</si>
  <si>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</si>
  <si>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</si>
  <si>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</si>
  <si>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</si>
  <si>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</si>
  <si>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</si>
  <si>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</si>
  <si>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</si>
  <si>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</si>
  <si>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</si>
  <si>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</si>
  <si>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</si>
  <si>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</si>
  <si>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</si>
  <si>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</si>
  <si>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</si>
  <si>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</si>
  <si>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</si>
  <si>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</si>
  <si>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</si>
  <si>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</si>
  <si>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</si>
  <si>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</si>
  <si>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</si>
  <si>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</si>
  <si>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</si>
  <si>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</si>
  <si>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</si>
  <si>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</si>
  <si>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</si>
  <si>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</si>
  <si>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</si>
  <si>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</si>
  <si>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</si>
  <si>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</si>
  <si>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</si>
  <si>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</si>
  <si>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</si>
  <si>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</si>
  <si>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</si>
  <si>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</si>
  <si>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</si>
  <si>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</si>
  <si>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</si>
  <si>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</si>
  <si>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</si>
  <si>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</si>
  <si>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</si>
  <si>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</si>
  <si>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</si>
  <si>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</si>
  <si>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</si>
  <si>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</si>
  <si>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</si>
  <si>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</si>
  <si>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</si>
  <si>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</si>
  <si>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</si>
  <si>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</si>
  <si>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</si>
  <si>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</si>
  <si>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</si>
  <si>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</si>
  <si>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</si>
  <si>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</si>
  <si>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</si>
  <si>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</si>
  <si>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</si>
  <si>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</si>
  <si>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</si>
  <si>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</si>
  <si>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</si>
  <si>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</si>
  <si>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</si>
  <si>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</si>
  <si>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</si>
  <si>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</si>
  <si>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</si>
  <si>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</si>
  <si>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</si>
  <si>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</si>
  <si>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</si>
  <si>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</si>
  <si>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</si>
  <si>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</si>
  <si>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</si>
  <si>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</si>
  <si>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</si>
  <si>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</si>
  <si>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</si>
  <si>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</si>
  <si>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</si>
  <si>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</si>
  <si>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</si>
  <si>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</si>
  <si>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</si>
  <si>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</si>
  <si>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</si>
  <si>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</si>
  <si>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</si>
  <si>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</si>
  <si>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</si>
  <si>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</si>
  <si>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</si>
  <si>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</si>
  <si>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</si>
  <si>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</si>
  <si>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</si>
  <si>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</si>
  <si>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</si>
  <si>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</si>
  <si>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</si>
  <si>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</si>
  <si>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</si>
  <si>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</si>
  <si>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</si>
  <si>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</si>
  <si>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</si>
  <si>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</si>
  <si>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</si>
  <si>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</si>
  <si>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</si>
  <si>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</si>
  <si>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</si>
  <si>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</si>
  <si>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</si>
  <si>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</si>
  <si>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</si>
  <si>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</si>
  <si>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</si>
  <si>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</si>
  <si>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</si>
  <si>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</si>
  <si>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</si>
  <si>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</si>
  <si>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</si>
  <si>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</si>
  <si>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</si>
  <si>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</si>
  <si>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</si>
  <si>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</si>
  <si>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</si>
  <si>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</si>
  <si>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</si>
  <si>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</si>
  <si>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</si>
  <si>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</si>
  <si>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</si>
  <si>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</si>
  <si>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</si>
  <si>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</si>
  <si>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</si>
  <si>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</si>
  <si>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</si>
  <si>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</si>
  <si>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</si>
  <si>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</si>
  <si>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</si>
  <si>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</si>
  <si>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</si>
  <si>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</si>
  <si>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</si>
  <si>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</si>
  <si>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</si>
  <si>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</si>
  <si>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</si>
  <si>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</si>
  <si>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</si>
  <si>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</si>
  <si>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</si>
  <si>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</si>
  <si>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</si>
  <si>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</si>
  <si>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</si>
  <si>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</si>
  <si>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</si>
  <si>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</si>
  <si>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</si>
  <si>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</si>
  <si>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</si>
  <si>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</si>
  <si>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</si>
  <si>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</si>
  <si>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</si>
  <si>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</si>
  <si>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</si>
  <si>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</si>
  <si>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</si>
  <si>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</si>
  <si>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</si>
  <si>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</si>
  <si>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</si>
  <si>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</si>
  <si>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</si>
  <si>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</si>
  <si>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</si>
  <si>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</si>
  <si>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</si>
  <si>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</si>
  <si>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</si>
  <si>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</si>
  <si>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</si>
  <si>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</si>
  <si>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</si>
  <si>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</si>
  <si>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</si>
  <si>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</si>
  <si>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</si>
  <si>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</si>
  <si>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</si>
  <si>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</si>
  <si>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</si>
  <si>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</si>
  <si>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</si>
  <si>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</si>
  <si>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</si>
  <si>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</si>
  <si>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</si>
  <si>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</si>
  <si>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</si>
  <si>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</si>
  <si>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</si>
  <si>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</si>
  <si>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</si>
  <si>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</si>
  <si>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</si>
  <si>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</si>
  <si>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</si>
  <si>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</si>
  <si>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</si>
  <si>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</si>
  <si>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</si>
  <si>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</si>
  <si>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</si>
  <si>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</si>
  <si>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</si>
  <si>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</si>
  <si>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</si>
  <si>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</si>
  <si>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</si>
  <si>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</si>
  <si>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</si>
  <si>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</si>
  <si>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</si>
  <si>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</si>
  <si>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</si>
  <si>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</si>
  <si>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</si>
  <si>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</si>
  <si>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</si>
  <si>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</si>
  <si>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</si>
  <si>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</si>
  <si>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</si>
  <si>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</si>
  <si>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</si>
  <si>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</si>
  <si>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</si>
  <si>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</si>
  <si>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</si>
  <si>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</si>
  <si>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</si>
  <si>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</si>
  <si>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</si>
  <si>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</si>
  <si>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</si>
  <si>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</si>
  <si>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</si>
  <si>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</si>
  <si>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</si>
  <si>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</si>
  <si>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</si>
  <si>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</si>
  <si>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</si>
  <si>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</si>
  <si>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</si>
  <si>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</si>
  <si>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</si>
  <si>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</si>
  <si>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</si>
  <si>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</si>
  <si>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</si>
  <si>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</si>
  <si>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</si>
  <si>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</si>
  <si>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</si>
  <si>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</si>
  <si>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</si>
  <si>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</si>
  <si>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</si>
  <si>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</si>
  <si>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</si>
  <si>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</si>
  <si>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</si>
  <si>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</si>
  <si>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</si>
  <si>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</si>
  <si>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</si>
  <si>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</si>
  <si>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</si>
  <si>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</si>
  <si>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</si>
  <si>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</si>
  <si>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</si>
  <si>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</si>
  <si>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</si>
  <si>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</si>
  <si>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</si>
  <si>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</si>
  <si>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</si>
  <si>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</si>
  <si>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</si>
  <si>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</si>
  <si>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</si>
  <si>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</si>
  <si>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</si>
  <si>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</si>
  <si>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</si>
  <si>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</si>
  <si>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</si>
  <si>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</si>
  <si>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</si>
  <si>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</si>
  <si>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</si>
  <si>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</si>
  <si>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</si>
  <si>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</si>
  <si>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</si>
  <si>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</si>
  <si>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</si>
  <si>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</si>
  <si>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</si>
  <si>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</si>
  <si>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</si>
  <si>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</si>
  <si>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</si>
  <si>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</si>
  <si>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</si>
  <si>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</si>
  <si>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</si>
  <si>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</si>
  <si>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</si>
  <si>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</si>
  <si>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</si>
  <si>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</si>
  <si>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</si>
  <si>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</si>
  <si>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</si>
  <si>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</si>
  <si>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</si>
  <si>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</si>
  <si>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</si>
  <si>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</si>
  <si>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</si>
  <si>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</si>
  <si>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</si>
  <si>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</si>
  <si>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</si>
  <si>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</si>
  <si>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</si>
  <si>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</si>
  <si>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</si>
  <si>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</si>
  <si>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</si>
  <si>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</si>
  <si>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</si>
  <si>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</si>
  <si>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</si>
  <si>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</si>
  <si>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</si>
  <si>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</si>
  <si>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</si>
  <si>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</si>
  <si>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</si>
  <si>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</si>
  <si>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</si>
  <si>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</si>
  <si>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</si>
  <si>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</si>
  <si>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</si>
  <si>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</si>
  <si>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</si>
  <si>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</si>
  <si>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</si>
  <si>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</si>
  <si>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</si>
  <si>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</si>
  <si>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</si>
  <si>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</si>
  <si>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</si>
  <si>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</si>
  <si>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</si>
  <si>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</si>
  <si>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</si>
  <si>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</si>
  <si>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</si>
  <si>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</si>
  <si>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</si>
  <si>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</si>
  <si>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</si>
  <si>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</si>
  <si>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</si>
  <si>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</si>
  <si>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</si>
  <si>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</si>
  <si>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</si>
  <si>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</si>
  <si>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</si>
  <si>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</si>
  <si>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</si>
  <si>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</si>
  <si>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</si>
  <si>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</si>
  <si>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</si>
  <si>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</si>
  <si>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</si>
  <si>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</si>
  <si>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</si>
  <si>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</si>
  <si>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</si>
  <si>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</si>
  <si>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</si>
  <si>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</si>
  <si>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</si>
  <si>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</si>
  <si>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</si>
  <si>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</si>
  <si>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</si>
  <si>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</si>
  <si>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</si>
  <si>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</si>
  <si>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</si>
  <si>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</si>
  <si>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</si>
  <si>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</si>
  <si>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</si>
  <si>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</si>
  <si>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</si>
  <si>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</si>
  <si>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</si>
  <si>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</si>
  <si>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</si>
  <si>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</si>
  <si>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</si>
  <si>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</si>
  <si>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</si>
  <si>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</si>
  <si>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</si>
  <si>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</si>
  <si>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</si>
  <si>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</si>
  <si>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</si>
  <si>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</si>
  <si>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</si>
  <si>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</si>
  <si>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</si>
  <si>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</si>
  <si>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</si>
  <si>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</si>
  <si>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</si>
  <si>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</si>
  <si>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</si>
  <si>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</si>
  <si>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</si>
  <si>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</si>
  <si>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</si>
  <si>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</si>
  <si>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</si>
  <si>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</si>
  <si>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</si>
  <si>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</si>
  <si>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</si>
  <si>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</si>
  <si>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</si>
  <si>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</si>
  <si>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</si>
  <si>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</si>
  <si>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</si>
  <si>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</si>
  <si>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</si>
  <si>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</si>
  <si>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</si>
  <si>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</si>
  <si>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</si>
  <si>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</si>
  <si>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</si>
  <si>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</si>
  <si>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</si>
  <si>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</si>
  <si>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</si>
  <si>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</si>
  <si>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</si>
  <si>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</si>
  <si>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</si>
  <si>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</si>
  <si>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</si>
  <si>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</si>
  <si>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</si>
  <si>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</si>
  <si>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</si>
  <si>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</si>
  <si>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</si>
  <si>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</si>
  <si>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</si>
  <si>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</si>
  <si>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</si>
  <si>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</si>
  <si>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</si>
  <si>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</si>
  <si>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</si>
  <si>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</si>
  <si>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</si>
  <si>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</si>
  <si>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</si>
  <si>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</si>
  <si>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</si>
  <si>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</si>
  <si>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</si>
  <si>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</si>
  <si>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</si>
  <si>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</si>
  <si>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</si>
  <si>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</si>
  <si>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</si>
  <si>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</si>
  <si>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</si>
  <si>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</si>
  <si>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</si>
  <si>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</si>
  <si>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</si>
  <si>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</si>
  <si>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</si>
  <si>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</si>
  <si>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</si>
  <si>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</si>
  <si>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</si>
  <si>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</si>
  <si>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</si>
  <si>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</si>
  <si>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</si>
  <si>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</si>
  <si>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</si>
  <si>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</si>
  <si>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</si>
  <si>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</si>
  <si>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</si>
  <si>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</si>
  <si>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</si>
  <si>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</si>
  <si>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</si>
  <si>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</si>
  <si>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</si>
  <si>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</si>
  <si>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</si>
  <si>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</si>
  <si>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</si>
  <si>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</si>
  <si>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</si>
  <si>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</si>
  <si>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</si>
  <si>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</si>
  <si>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</si>
  <si>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</si>
  <si>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</si>
  <si>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</si>
  <si>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</si>
  <si>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</si>
  <si>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</si>
  <si>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</si>
  <si>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</si>
  <si>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</si>
  <si>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</si>
  <si>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</si>
  <si>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</si>
  <si>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</si>
  <si>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</si>
  <si>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</si>
  <si>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</si>
  <si>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</si>
  <si>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</si>
  <si>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</si>
  <si>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</si>
  <si>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</si>
  <si>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</si>
  <si>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</si>
  <si>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</si>
  <si>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</si>
  <si>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</si>
  <si>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</si>
  <si>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</si>
  <si>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</si>
  <si>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</si>
  <si>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</si>
  <si>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</si>
  <si>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</si>
  <si>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</si>
  <si>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</si>
  <si>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</si>
  <si>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</si>
  <si>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</si>
  <si>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</si>
  <si>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</si>
  <si>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</si>
  <si>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</si>
  <si>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</si>
  <si>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</si>
  <si>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</si>
  <si>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</si>
  <si>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</si>
  <si>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</si>
  <si>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</si>
  <si>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</si>
  <si>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</si>
  <si>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</si>
  <si>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</si>
  <si>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</si>
  <si>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</si>
  <si>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</si>
  <si>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</si>
  <si>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</si>
  <si>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</si>
  <si>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</si>
  <si>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</si>
  <si>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</si>
  <si>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</si>
  <si>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</si>
  <si>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</si>
  <si>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</si>
  <si>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</si>
  <si>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</si>
  <si>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</si>
  <si>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</si>
  <si>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</si>
  <si>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</si>
  <si>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</si>
  <si>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</si>
  <si>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</si>
  <si>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</si>
  <si>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</si>
  <si>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</si>
  <si>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</si>
  <si>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</si>
  <si>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</si>
  <si>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</si>
  <si>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</si>
  <si>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</si>
  <si>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</si>
  <si>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</si>
  <si>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</si>
  <si>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</si>
  <si>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</si>
  <si>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</si>
  <si>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</si>
  <si>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</si>
  <si>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</si>
  <si>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</si>
  <si>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</si>
  <si>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</si>
  <si>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</si>
  <si>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</si>
  <si>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</si>
  <si>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</si>
  <si>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</si>
  <si>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</si>
  <si>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</si>
  <si>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</si>
  <si>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</si>
  <si>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</si>
  <si>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</si>
  <si>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</si>
  <si>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</si>
  <si>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</si>
  <si>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</si>
  <si>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</si>
  <si>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</si>
  <si>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</si>
  <si>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</si>
  <si>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</si>
  <si>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</si>
  <si>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</si>
  <si>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</si>
  <si>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</si>
  <si>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</si>
  <si>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</si>
  <si>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</si>
  <si>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</si>
  <si>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</si>
  <si>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</si>
  <si>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</si>
  <si>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</si>
  <si>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</si>
  <si>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</si>
  <si>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</si>
  <si>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</si>
  <si>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</si>
  <si>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</si>
  <si>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</si>
  <si>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</si>
  <si>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</si>
  <si>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</si>
  <si>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</si>
  <si>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</si>
  <si>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</si>
  <si>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</si>
  <si>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</si>
  <si>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</si>
  <si>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</si>
  <si>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</si>
  <si>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</si>
  <si>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</si>
  <si>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</si>
  <si>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</si>
  <si>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</si>
  <si>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</si>
  <si>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</si>
  <si>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</si>
  <si>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</si>
  <si>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</si>
  <si>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</si>
  <si>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</si>
  <si>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</si>
  <si>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</si>
  <si>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</si>
  <si>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</si>
  <si>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</si>
  <si>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</si>
  <si>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</si>
  <si>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</si>
  <si>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</si>
  <si>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</si>
  <si>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</si>
  <si>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</si>
  <si>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</si>
  <si>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</si>
  <si>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</si>
  <si>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</si>
  <si>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</si>
  <si>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</si>
  <si>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</si>
  <si>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</si>
  <si>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</si>
  <si>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</si>
  <si>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</si>
  <si>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</si>
  <si>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</si>
  <si>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</si>
  <si>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</si>
  <si>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</si>
  <si>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</si>
  <si>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</si>
  <si>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</si>
  <si>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</si>
  <si>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</si>
  <si>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</si>
  <si>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</si>
  <si>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</si>
  <si>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</si>
  <si>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</si>
  <si>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</si>
  <si>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</si>
  <si>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</si>
  <si>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</si>
  <si>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</si>
  <si>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</si>
  <si>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</si>
  <si>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</si>
  <si>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</si>
  <si>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</si>
  <si>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</si>
  <si>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</si>
  <si>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</si>
  <si>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</si>
  <si>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</si>
  <si>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</si>
  <si>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</si>
  <si>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</si>
  <si>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</si>
  <si>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</si>
  <si>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</si>
  <si>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</si>
  <si>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</si>
  <si>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</si>
  <si>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</si>
  <si>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</si>
  <si>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</si>
  <si>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</si>
  <si>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</si>
  <si>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</si>
  <si>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</si>
  <si>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</si>
  <si>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</si>
  <si>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</si>
  <si>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</si>
  <si>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</si>
  <si>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</si>
  <si>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</si>
  <si>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</si>
  <si>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</si>
  <si>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</si>
  <si>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</si>
  <si>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</si>
  <si>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</si>
  <si>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</si>
  <si>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</si>
  <si>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</si>
  <si>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</si>
  <si>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</si>
  <si>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</si>
  <si>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</si>
  <si>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</si>
  <si>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</si>
  <si>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</si>
  <si>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</si>
  <si>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</si>
  <si>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</si>
  <si>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</si>
  <si>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</si>
  <si>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</si>
  <si>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</si>
  <si>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</si>
  <si>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</si>
  <si>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</si>
  <si>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</si>
  <si>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</si>
  <si>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</si>
  <si>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</si>
  <si>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</si>
  <si>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</si>
  <si>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</si>
  <si>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</si>
  <si>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</si>
  <si>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</si>
  <si>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</si>
  <si>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</si>
  <si>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</si>
  <si>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</si>
  <si>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</si>
  <si>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</si>
  <si>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</si>
  <si>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</si>
  <si>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</si>
  <si>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</si>
  <si>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</si>
  <si>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</si>
  <si>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</si>
  <si>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</si>
  <si>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</si>
  <si>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</si>
  <si>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</si>
  <si>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</si>
  <si>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</si>
  <si>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</si>
  <si>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</si>
  <si>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</si>
  <si>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</si>
  <si>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</si>
  <si>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</si>
  <si>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</si>
  <si>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</si>
  <si>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</si>
  <si>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</si>
  <si>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</si>
  <si>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</si>
  <si>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</si>
  <si>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</si>
  <si>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</si>
  <si>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</si>
  <si>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</si>
  <si>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</si>
  <si>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</si>
  <si>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</si>
  <si>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</si>
  <si>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</si>
  <si>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</si>
  <si>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</si>
  <si>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</si>
  <si>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</si>
  <si>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</si>
  <si>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</si>
  <si>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</si>
  <si>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</si>
  <si>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</si>
  <si>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</si>
  <si>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</si>
  <si>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</si>
  <si>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</si>
  <si>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</si>
  <si>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</si>
  <si>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</si>
  <si>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</si>
  <si>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</si>
  <si>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</si>
  <si>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</si>
  <si>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</si>
  <si>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</si>
  <si>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</si>
  <si>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</si>
  <si>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</si>
  <si>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</si>
  <si>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</si>
  <si>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</si>
  <si>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</si>
  <si>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</si>
  <si>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</si>
  <si>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</si>
  <si>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</si>
  <si>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</si>
  <si>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</si>
  <si>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</si>
  <si>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</si>
  <si>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</si>
  <si>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</si>
  <si>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</si>
  <si>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</si>
  <si>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</si>
  <si>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</si>
  <si>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</si>
  <si>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</si>
  <si>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</si>
  <si>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</si>
  <si>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</si>
  <si>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</si>
  <si>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</si>
  <si>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</si>
  <si>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</si>
  <si>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</si>
  <si>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</si>
  <si>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</si>
  <si>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</si>
  <si>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</si>
  <si>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</si>
  <si>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</si>
  <si>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</si>
  <si>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</si>
  <si>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</si>
  <si>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</si>
  <si>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</si>
  <si>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</si>
  <si>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</si>
  <si>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</si>
  <si>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</si>
  <si>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</si>
  <si>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</si>
  <si>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</si>
  <si>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</si>
  <si>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</si>
  <si>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</si>
  <si>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</si>
  <si>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</si>
  <si>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</si>
  <si>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</si>
  <si>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</si>
  <si>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</si>
  <si>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</si>
  <si>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</si>
  <si>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</si>
  <si>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</si>
  <si>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</si>
  <si>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</si>
  <si>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</si>
  <si>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</si>
  <si>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</si>
  <si>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</si>
  <si>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</si>
  <si>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</si>
  <si>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</si>
  <si>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</si>
  <si>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</si>
  <si>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</si>
  <si>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</si>
  <si>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</si>
  <si>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</si>
  <si>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</si>
  <si>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</si>
  <si>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</si>
  <si>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</si>
  <si>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</si>
  <si>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</si>
  <si>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</si>
  <si>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</si>
  <si>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</si>
  <si>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</si>
  <si>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</si>
  <si>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</si>
  <si>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</si>
  <si>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</si>
  <si>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</si>
  <si>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</si>
  <si>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</si>
  <si>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</si>
  <si>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</si>
  <si>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</si>
  <si>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</si>
  <si>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</si>
  <si>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</si>
  <si>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</si>
  <si>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</si>
  <si>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</si>
  <si>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</si>
  <si>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</si>
  <si>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</si>
  <si>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</si>
  <si>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</si>
  <si>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</si>
  <si>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</si>
  <si>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</si>
  <si>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</si>
  <si>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</si>
  <si>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</si>
  <si>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</si>
  <si>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</si>
  <si>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</si>
  <si>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</si>
  <si>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</si>
  <si>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</si>
  <si>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</si>
  <si>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</si>
  <si>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</si>
  <si>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</si>
  <si>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</si>
  <si>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</si>
  <si>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</si>
  <si>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</si>
  <si>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</si>
  <si>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</si>
  <si>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</si>
  <si>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</si>
  <si>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</si>
  <si>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</si>
  <si>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</si>
  <si>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</si>
  <si>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</si>
  <si>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</si>
  <si>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</si>
  <si>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</si>
  <si>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</si>
  <si>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</si>
  <si>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</si>
  <si>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</si>
  <si>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</si>
  <si>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</si>
  <si>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</si>
  <si>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</si>
  <si>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</si>
  <si>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</si>
  <si>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</si>
  <si>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</si>
  <si>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</si>
  <si>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</si>
  <si>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</si>
  <si>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</si>
  <si>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</si>
  <si>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</si>
  <si>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</si>
  <si>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</si>
  <si>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</si>
  <si>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</si>
  <si>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</si>
  <si>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</si>
  <si>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</si>
  <si>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</si>
  <si>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</si>
  <si>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</si>
  <si>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</si>
  <si>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</si>
  <si>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</si>
  <si>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</si>
  <si>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</si>
  <si>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</si>
  <si>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</si>
  <si>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</si>
  <si>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</si>
  <si>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</si>
  <si>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</si>
  <si>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</si>
  <si>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</si>
  <si>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</si>
  <si>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</si>
  <si>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</si>
  <si>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</si>
  <si>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</si>
  <si>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</si>
  <si>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</si>
  <si>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</si>
  <si>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</si>
  <si>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</si>
  <si>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</si>
  <si>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</si>
  <si>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</si>
  <si>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</si>
  <si>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</si>
  <si>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</si>
  <si>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</si>
  <si>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</si>
  <si>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</si>
  <si>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</si>
  <si>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</si>
  <si>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</si>
  <si>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</si>
  <si>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</si>
  <si>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</si>
  <si>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</si>
  <si>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</si>
  <si>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</si>
  <si>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</si>
  <si>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</si>
  <si>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</si>
  <si>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</si>
  <si>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</si>
  <si>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</si>
  <si>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</si>
  <si>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</si>
  <si>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</si>
  <si>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</si>
  <si>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</si>
  <si>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</si>
  <si>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</si>
  <si>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</si>
  <si>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</si>
  <si>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</si>
  <si>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</si>
  <si>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</si>
  <si>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</si>
  <si>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</si>
  <si>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</si>
  <si>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</si>
  <si>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</si>
  <si>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</si>
  <si>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</si>
  <si>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</si>
  <si>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</si>
  <si>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</si>
  <si>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</si>
  <si>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</si>
  <si>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</si>
  <si>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</si>
  <si>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</si>
  <si>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</si>
  <si>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</si>
  <si>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</si>
  <si>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</si>
  <si>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</si>
  <si>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</si>
  <si>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</si>
  <si>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</si>
  <si>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</si>
  <si>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</si>
  <si>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</si>
  <si>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</si>
  <si>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</si>
  <si>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</si>
  <si>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</si>
  <si>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</si>
  <si>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</si>
  <si>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</si>
  <si>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</si>
  <si>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</si>
  <si>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</si>
  <si>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</si>
  <si>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</si>
  <si>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</si>
  <si>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</si>
  <si>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</si>
  <si>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</si>
  <si>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</si>
  <si>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</si>
  <si>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</si>
  <si>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</si>
  <si>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</si>
  <si>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</si>
  <si>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</si>
  <si>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</si>
  <si>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</si>
  <si>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</si>
  <si>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</si>
  <si>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</si>
  <si>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</si>
  <si>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</si>
  <si>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</si>
  <si>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</si>
  <si>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</si>
  <si>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</si>
  <si>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</si>
  <si>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</si>
  <si>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</si>
  <si>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</si>
  <si>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</si>
  <si>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</si>
  <si>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</si>
  <si>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</si>
  <si>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</si>
  <si>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</si>
  <si>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</si>
  <si>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</si>
  <si>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</si>
  <si>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</si>
  <si>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</si>
  <si>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</si>
  <si>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</si>
  <si>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</si>
  <si>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</si>
  <si>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</si>
  <si>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</si>
  <si>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</si>
  <si>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</si>
  <si>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</si>
  <si>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</si>
  <si>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</si>
  <si>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</si>
  <si>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</si>
  <si>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</si>
  <si>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</si>
  <si>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</si>
  <si>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</si>
  <si>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</si>
  <si>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</si>
  <si>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</si>
  <si>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</si>
  <si>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</si>
  <si>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</si>
  <si>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</si>
  <si>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</si>
  <si>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</si>
  <si>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</si>
  <si>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</si>
  <si>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</si>
  <si>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</si>
  <si>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</si>
  <si>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</si>
  <si>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</si>
  <si>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</si>
  <si>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</si>
  <si>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</si>
  <si>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</si>
  <si>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</si>
  <si>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</si>
  <si>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</si>
  <si>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</si>
  <si>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</si>
  <si>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</si>
  <si>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</si>
  <si>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</si>
  <si>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</si>
  <si>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</si>
  <si>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</si>
  <si>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</si>
  <si>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</si>
  <si>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</si>
  <si>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</si>
  <si>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</si>
  <si>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</si>
  <si>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</si>
  <si>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</si>
  <si>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</si>
  <si>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</si>
  <si>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</si>
  <si>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</si>
  <si>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</si>
  <si>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</si>
  <si>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</si>
  <si>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</si>
  <si>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</si>
  <si>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</si>
  <si>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</si>
  <si>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</si>
  <si>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</si>
  <si>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</si>
  <si>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</si>
  <si>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</si>
  <si>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</si>
  <si>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</si>
  <si>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</si>
  <si>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</si>
  <si>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</si>
  <si>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</si>
  <si>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</si>
  <si>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</si>
  <si>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</si>
  <si>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</si>
  <si>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</si>
  <si>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</si>
  <si>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</si>
  <si>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</si>
  <si>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</si>
  <si>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</si>
  <si>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</si>
  <si>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</si>
  <si>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</si>
  <si>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</si>
  <si>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</si>
  <si>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</si>
  <si>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</si>
  <si>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</si>
  <si>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</si>
  <si>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</si>
  <si>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</si>
  <si>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</si>
  <si>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</si>
  <si>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</si>
  <si>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</si>
  <si>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</si>
  <si>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</si>
  <si>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</si>
  <si>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</si>
  <si>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</si>
  <si>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</si>
  <si>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</si>
  <si>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</si>
  <si>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</si>
  <si>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</si>
  <si>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</si>
  <si>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</si>
  <si>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</si>
  <si>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</si>
  <si>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</si>
  <si>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</si>
  <si>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</si>
  <si>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</si>
  <si>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</si>
  <si>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</si>
  <si>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</si>
  <si>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</si>
  <si>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</si>
  <si>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</si>
  <si>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</si>
  <si>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</si>
  <si>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</si>
  <si>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</si>
  <si>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</si>
  <si>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</si>
  <si>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</si>
  <si>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</si>
  <si>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</si>
  <si>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</si>
  <si>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</si>
  <si>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</si>
  <si>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</si>
  <si>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</si>
  <si>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</si>
  <si>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</si>
  <si>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</si>
  <si>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</si>
  <si>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</si>
  <si>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</si>
  <si>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</si>
  <si>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</si>
  <si>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</si>
  <si>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</si>
  <si>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</si>
  <si>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</si>
  <si>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</si>
  <si>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</si>
  <si>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</si>
  <si>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</si>
  <si>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</si>
  <si>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</si>
  <si>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</si>
  <si>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</si>
  <si>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</si>
  <si>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</si>
  <si>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</si>
  <si>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</si>
  <si>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</si>
  <si>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</si>
  <si>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</si>
  <si>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</si>
  <si>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</si>
  <si>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</si>
  <si>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</si>
  <si>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</si>
  <si>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</si>
  <si>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</si>
  <si>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</si>
  <si>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</si>
  <si>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</si>
  <si>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</si>
  <si>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</si>
  <si>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</si>
  <si>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</si>
  <si>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</si>
  <si>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</si>
  <si>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</si>
  <si>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</si>
  <si>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</si>
  <si>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</si>
  <si>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</si>
  <si>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</si>
  <si>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</si>
  <si>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</si>
  <si>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</si>
  <si>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</si>
  <si>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</si>
  <si>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</si>
  <si>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</si>
  <si>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</si>
  <si>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</si>
  <si>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</si>
  <si>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</si>
  <si>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</si>
  <si>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</si>
  <si>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</si>
  <si>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</si>
  <si>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</si>
  <si>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</si>
  <si>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</si>
  <si>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</si>
  <si>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</si>
  <si>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</si>
  <si>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</si>
  <si>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</si>
  <si>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</si>
  <si>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</si>
  <si>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</si>
  <si>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</si>
  <si>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</si>
  <si>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</si>
  <si>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</si>
  <si>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</si>
  <si>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</si>
  <si>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</si>
  <si>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</si>
  <si>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</si>
  <si>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</si>
  <si>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</si>
  <si>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</si>
  <si>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</si>
  <si>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</si>
  <si>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</si>
  <si>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</si>
  <si>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</si>
  <si>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</si>
  <si>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</si>
  <si>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</si>
  <si>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</si>
  <si>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</si>
  <si>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</si>
  <si>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</si>
  <si>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</si>
  <si>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</si>
  <si>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</si>
  <si>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</si>
  <si>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</si>
  <si>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</si>
  <si>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</si>
  <si>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</si>
  <si>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</si>
  <si>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</si>
  <si>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</si>
  <si>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</si>
  <si>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</si>
  <si>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</si>
  <si>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</si>
  <si>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</si>
  <si>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</si>
  <si>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</si>
  <si>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</si>
  <si>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</si>
  <si>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</si>
  <si>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</si>
  <si>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</si>
  <si>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</si>
  <si>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</si>
  <si>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</si>
  <si>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</si>
  <si>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</si>
  <si>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</si>
  <si>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</si>
  <si>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</si>
  <si>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</si>
  <si>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</si>
  <si>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</si>
  <si>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</si>
  <si>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</si>
  <si>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</si>
  <si>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</si>
  <si>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</si>
  <si>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</si>
  <si>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</si>
  <si>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</si>
  <si>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</si>
  <si>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</si>
  <si>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</si>
  <si>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</si>
  <si>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</si>
  <si>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</si>
  <si>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</si>
  <si>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</si>
  <si>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</si>
  <si>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</si>
  <si>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</si>
  <si>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</si>
  <si>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</si>
  <si>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</si>
  <si>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</si>
  <si>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</si>
  <si>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</si>
  <si>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</si>
  <si>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</si>
  <si>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</si>
  <si>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</si>
  <si>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</si>
  <si>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</si>
  <si>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</si>
  <si>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</si>
  <si>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</si>
  <si>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</si>
  <si>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</si>
  <si>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</si>
  <si>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</si>
  <si>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</si>
  <si>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</si>
  <si>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</si>
  <si>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</si>
  <si>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</si>
  <si>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</si>
  <si>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</si>
  <si>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</si>
  <si>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</si>
  <si>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</si>
  <si>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</si>
  <si>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</si>
  <si>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</si>
  <si>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</si>
  <si>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</si>
  <si>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</si>
  <si>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</si>
  <si>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</si>
  <si>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</si>
  <si>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</si>
  <si>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</si>
  <si>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</si>
  <si>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</si>
  <si>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</si>
  <si>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</si>
  <si>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</si>
  <si>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</si>
  <si>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</si>
  <si>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</si>
  <si>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</si>
  <si>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</si>
  <si>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</si>
  <si>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</si>
  <si>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</si>
  <si>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</si>
  <si>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</si>
  <si>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</si>
  <si>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</si>
  <si>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</si>
  <si>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</si>
  <si>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</si>
  <si>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</si>
  <si>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</si>
  <si>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</si>
  <si>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</si>
  <si>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</si>
  <si>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</si>
  <si>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</si>
  <si>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</si>
  <si>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</si>
  <si>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</si>
  <si>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</si>
  <si>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</si>
  <si>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</si>
  <si>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</si>
  <si>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</si>
  <si>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</si>
  <si>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</si>
  <si>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</si>
  <si>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</si>
  <si>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</si>
  <si>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</si>
  <si>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</si>
  <si>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</si>
  <si>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</si>
  <si>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</si>
  <si>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</si>
  <si>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</si>
  <si>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</si>
  <si>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</si>
  <si>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</si>
  <si>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</si>
  <si>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</si>
  <si>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</si>
  <si>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</si>
  <si>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</si>
  <si>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</si>
  <si>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</si>
  <si>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</si>
  <si>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</si>
  <si>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</si>
  <si>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</si>
  <si>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</si>
  <si>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</si>
  <si>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</si>
  <si>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</si>
  <si>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</si>
  <si>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</si>
  <si>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</si>
  <si>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</si>
  <si>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</si>
  <si>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</si>
  <si>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</si>
  <si>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</si>
  <si>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</si>
  <si>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</si>
  <si>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</si>
  <si>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</si>
  <si>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</si>
  <si>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</si>
  <si>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</si>
  <si>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</si>
  <si>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</si>
  <si>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</si>
  <si>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</si>
  <si>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</si>
  <si>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</si>
  <si>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</si>
  <si>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</si>
  <si>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</si>
  <si>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</si>
  <si>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</si>
  <si>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</si>
  <si>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</si>
  <si>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</si>
  <si>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</si>
  <si>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</si>
  <si>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</si>
  <si>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</si>
  <si>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</si>
  <si>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</si>
  <si>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</si>
  <si>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</si>
  <si>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</si>
  <si>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</si>
  <si>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</si>
  <si>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</si>
  <si>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</si>
  <si>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</si>
  <si>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</si>
  <si>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</si>
  <si>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</si>
  <si>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</si>
  <si>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</si>
  <si>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</si>
  <si>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</si>
  <si>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</si>
  <si>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</si>
  <si>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</si>
  <si>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</si>
  <si>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</si>
  <si>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</si>
  <si>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</si>
  <si>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</si>
  <si>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</si>
  <si>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</si>
  <si>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</si>
  <si>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</si>
  <si>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</si>
  <si>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</si>
  <si>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</si>
  <si>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</si>
  <si>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</si>
  <si>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</si>
  <si>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</si>
  <si>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</si>
  <si>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</si>
  <si>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</si>
  <si>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</si>
  <si>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</si>
  <si>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</si>
  <si>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</si>
  <si>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</si>
  <si>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</si>
  <si>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</si>
  <si>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</si>
  <si>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</si>
  <si>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</si>
  <si>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</si>
  <si>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</si>
  <si>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</si>
  <si>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</si>
  <si>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</si>
  <si>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</si>
  <si>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</si>
  <si>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</si>
  <si>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</si>
  <si>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</si>
  <si>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</si>
  <si>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</si>
  <si>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</si>
  <si>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</si>
  <si>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</si>
  <si>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</si>
  <si>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</si>
  <si>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</si>
  <si>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</si>
  <si>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</si>
  <si>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</si>
  <si>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</si>
  <si>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</si>
  <si>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</si>
  <si>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</si>
  <si>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</si>
  <si>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</si>
  <si>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</si>
  <si>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</si>
  <si>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</si>
  <si>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</si>
  <si>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</si>
  <si>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</si>
  <si>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</si>
  <si>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</si>
  <si>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</si>
  <si>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</si>
  <si>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</si>
  <si>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</si>
  <si>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</si>
  <si>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</si>
  <si>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</si>
  <si>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</si>
  <si>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</si>
  <si>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</si>
  <si>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</si>
  <si>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</si>
  <si>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</si>
  <si>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</si>
  <si>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</si>
  <si>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</si>
  <si>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</si>
  <si>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</si>
  <si>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</si>
  <si>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</si>
  <si>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</si>
  <si>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</si>
  <si>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</si>
  <si>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</si>
  <si>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</si>
  <si>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</si>
  <si>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</si>
  <si>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</si>
  <si>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</si>
  <si>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</si>
  <si>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</si>
  <si>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</si>
  <si>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</si>
  <si>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</si>
  <si>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</si>
  <si>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</si>
  <si>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</si>
  <si>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</si>
  <si>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</si>
  <si>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</si>
  <si>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</si>
  <si>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</si>
  <si>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</si>
  <si>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</si>
  <si>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</si>
  <si>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</si>
  <si>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</si>
  <si>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</si>
  <si>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</si>
  <si>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</si>
  <si>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</si>
  <si>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</si>
  <si>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</si>
  <si>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</si>
  <si>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</si>
  <si>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</si>
  <si>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</si>
  <si>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</si>
  <si>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</si>
  <si>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</si>
  <si>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</si>
  <si>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</si>
  <si>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</si>
  <si>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</si>
  <si>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</si>
  <si>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</si>
  <si>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</si>
  <si>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</si>
  <si>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</si>
  <si>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</si>
  <si>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</si>
  <si>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</si>
  <si>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</si>
  <si>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</si>
  <si>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</si>
  <si>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</si>
  <si>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</si>
  <si>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</si>
  <si>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</si>
  <si>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</si>
  <si>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</si>
  <si>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</si>
  <si>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</si>
  <si>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</si>
  <si>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</si>
  <si>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</si>
  <si>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</si>
  <si>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</si>
  <si>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</si>
  <si>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</si>
  <si>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</si>
  <si>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</si>
  <si>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</si>
  <si>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</si>
  <si>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</si>
  <si>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</si>
  <si>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</si>
  <si>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</si>
  <si>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</si>
  <si>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</si>
  <si>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</si>
  <si>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</si>
  <si>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</si>
  <si>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</si>
  <si>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</si>
  <si>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</si>
  <si>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</si>
  <si>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</si>
  <si>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</si>
  <si>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</si>
  <si>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</si>
  <si>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</si>
  <si>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</si>
  <si>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</si>
  <si>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</si>
  <si>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</si>
  <si>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</si>
  <si>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</si>
  <si>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</si>
  <si>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</si>
  <si>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</si>
  <si>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</si>
  <si>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</si>
  <si>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</si>
  <si>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</si>
  <si>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</si>
  <si>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</si>
  <si>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</si>
  <si>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</si>
  <si>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</si>
  <si>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</si>
  <si>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</si>
  <si>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</si>
  <si>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</si>
  <si>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</si>
  <si>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</si>
  <si>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</si>
  <si>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</si>
  <si>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</si>
  <si>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</si>
  <si>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</si>
  <si>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</si>
  <si>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</si>
  <si>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</si>
  <si>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</si>
  <si>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</si>
  <si>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</si>
  <si>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</si>
  <si>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</si>
  <si>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</si>
  <si>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</si>
  <si>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</si>
  <si>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</si>
  <si>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</si>
  <si>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</si>
  <si>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</si>
  <si>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</si>
  <si>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</si>
  <si>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</si>
  <si>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</si>
  <si>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</si>
  <si>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</si>
  <si>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</si>
  <si>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</si>
  <si>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</si>
  <si>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</si>
  <si>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</si>
  <si>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</si>
  <si>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</si>
  <si>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</si>
  <si>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</si>
  <si>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</si>
  <si>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</si>
  <si>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</si>
  <si>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</si>
  <si>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</si>
  <si>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</si>
  <si>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</si>
  <si>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</si>
  <si>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</si>
  <si>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</si>
  <si>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</si>
  <si>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</si>
  <si>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</si>
  <si>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</si>
  <si>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</si>
  <si>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</si>
  <si>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</si>
  <si>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</si>
  <si>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</si>
  <si>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</si>
  <si>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</si>
  <si>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</si>
  <si>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</si>
  <si>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</si>
  <si>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</si>
  <si>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</si>
  <si>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</si>
  <si>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</si>
  <si>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</si>
  <si>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</si>
  <si>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</si>
  <si>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</si>
  <si>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</si>
  <si>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</si>
  <si>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</si>
  <si>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</si>
  <si>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</si>
  <si>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</si>
  <si>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</si>
  <si>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</si>
  <si>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</si>
  <si>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</si>
  <si>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</si>
  <si>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</si>
  <si>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</si>
  <si>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</si>
  <si>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</si>
  <si>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</si>
  <si>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</si>
  <si>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</si>
  <si>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</si>
  <si>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</si>
  <si>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</si>
  <si>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</si>
  <si>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</si>
  <si>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</si>
  <si>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</si>
  <si>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</si>
  <si>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</si>
  <si>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</si>
  <si>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</si>
  <si>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</si>
  <si>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</si>
  <si>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</si>
  <si>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</si>
  <si>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</si>
  <si>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</si>
  <si>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</si>
  <si>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</si>
  <si>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</si>
  <si>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</si>
  <si>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</si>
  <si>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</si>
  <si>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</si>
  <si>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</si>
  <si>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</si>
  <si>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</si>
  <si>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</si>
  <si>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</si>
  <si>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</si>
  <si>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</si>
  <si>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</si>
  <si>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</si>
  <si>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</si>
  <si>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</si>
  <si>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</si>
  <si>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</si>
  <si>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</si>
  <si>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</si>
  <si>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</si>
  <si>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</si>
  <si>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</si>
  <si>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</si>
  <si>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</si>
  <si>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</si>
  <si>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</si>
  <si>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</si>
  <si>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</si>
  <si>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</si>
  <si>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</si>
  <si>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</si>
  <si>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</si>
  <si>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</si>
  <si>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</si>
  <si>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</si>
  <si>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</si>
  <si>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</si>
  <si>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</si>
  <si>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</si>
  <si>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</si>
  <si>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</si>
  <si>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</si>
  <si>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</si>
  <si>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</si>
  <si>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</si>
  <si>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</si>
  <si>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</si>
  <si>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</si>
  <si>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</si>
  <si>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</si>
  <si>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</si>
  <si>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</si>
  <si>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</si>
  <si>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</si>
  <si>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</si>
  <si>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</si>
  <si>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</si>
  <si>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</si>
  <si>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</si>
  <si>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</si>
  <si>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</si>
  <si>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</si>
  <si>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</si>
  <si>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</si>
  <si>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</si>
  <si>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</si>
  <si>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</si>
  <si>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</si>
  <si>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</si>
  <si>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</si>
  <si>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</si>
  <si>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</si>
  <si>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</si>
  <si>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</si>
  <si>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</si>
  <si>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</si>
  <si>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</si>
  <si>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</si>
  <si>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</si>
  <si>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</si>
  <si>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</si>
  <si>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</si>
  <si>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</si>
  <si>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</si>
  <si>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</si>
  <si>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</si>
  <si>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</si>
  <si>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</si>
  <si>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</si>
  <si>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</si>
  <si>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</si>
  <si>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</si>
  <si>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</si>
  <si>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</si>
  <si>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</si>
  <si>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</si>
  <si>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</si>
  <si>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</si>
  <si>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</si>
  <si>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</si>
  <si>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</si>
  <si>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</si>
  <si>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</si>
  <si>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</si>
  <si>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</si>
  <si>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</si>
  <si>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</si>
  <si>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</si>
  <si>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</si>
  <si>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</si>
  <si>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</si>
  <si>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</si>
  <si>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</si>
  <si>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</si>
  <si>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</si>
  <si>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</si>
  <si>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</si>
  <si>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</si>
  <si>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</si>
  <si>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</si>
  <si>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</si>
  <si>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</si>
  <si>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</si>
  <si>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</si>
  <si>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</si>
  <si>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</si>
  <si>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</si>
  <si>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</si>
  <si>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</si>
  <si>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</si>
  <si>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</si>
  <si>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</si>
  <si>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</si>
  <si>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</si>
  <si>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</si>
  <si>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</si>
  <si>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</si>
  <si>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</si>
  <si>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</si>
  <si>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</si>
  <si>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</si>
  <si>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</si>
  <si>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</si>
  <si>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</si>
  <si>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</si>
  <si>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</si>
  <si>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</si>
  <si>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</si>
  <si>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</si>
  <si>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</si>
  <si>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</si>
  <si>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</si>
  <si>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</si>
  <si>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</si>
  <si>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</si>
  <si>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</si>
  <si>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</si>
  <si>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</si>
  <si>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</si>
  <si>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</si>
  <si>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</si>
  <si>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</si>
  <si>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</si>
  <si>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</si>
  <si>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</si>
  <si>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</si>
  <si>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</si>
  <si>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</si>
  <si>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</si>
  <si>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</si>
  <si>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</si>
  <si>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</si>
  <si>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</si>
  <si>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</si>
  <si>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</si>
  <si>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</si>
  <si>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</si>
  <si>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</si>
  <si>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</si>
  <si>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</si>
  <si>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</si>
  <si>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</si>
  <si>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</si>
  <si>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</si>
  <si>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</si>
  <si>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</si>
  <si>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</si>
  <si>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</si>
  <si>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</si>
  <si>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</si>
  <si>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</si>
  <si>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</si>
  <si>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</si>
  <si>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</si>
  <si>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</si>
  <si>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</si>
  <si>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</si>
  <si>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</si>
  <si>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</si>
  <si>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</si>
  <si>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</si>
  <si>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</si>
  <si>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</si>
  <si>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</si>
  <si>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</si>
  <si>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</si>
  <si>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</si>
  <si>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</si>
  <si>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</si>
  <si>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</si>
  <si>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</si>
  <si>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</si>
  <si>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</si>
  <si>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</si>
  <si>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</si>
  <si>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</si>
  <si>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</si>
  <si>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</si>
  <si>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</si>
  <si>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</si>
  <si>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</si>
  <si>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</si>
  <si>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</si>
  <si>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</si>
  <si>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</si>
  <si>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</si>
  <si>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</si>
  <si>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</si>
  <si>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</si>
  <si>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</si>
  <si>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</si>
  <si>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</si>
  <si>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</si>
  <si>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</si>
  <si>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</si>
  <si>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</si>
  <si>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</si>
  <si>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</si>
  <si>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</si>
  <si>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</si>
  <si>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</si>
  <si>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</si>
  <si>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</si>
  <si>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</si>
  <si>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</si>
  <si>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</si>
  <si>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</si>
  <si>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</si>
  <si>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</si>
  <si>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</si>
  <si>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</si>
  <si>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</si>
  <si>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</si>
  <si>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</si>
  <si>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</si>
  <si>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</si>
  <si>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</si>
  <si>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</si>
  <si>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</si>
  <si>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</si>
  <si>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</si>
  <si>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</si>
  <si>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</si>
  <si>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</si>
  <si>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</si>
  <si>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</si>
  <si>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</si>
  <si>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</si>
  <si>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</si>
  <si>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</si>
  <si>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</si>
  <si>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</si>
  <si>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</si>
  <si>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</si>
  <si>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</si>
  <si>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</si>
  <si>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</si>
  <si>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</si>
  <si>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</si>
  <si>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</si>
  <si>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</si>
  <si>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</si>
  <si>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</si>
  <si>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</si>
  <si>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</si>
  <si>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</si>
  <si>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</si>
  <si>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</si>
  <si>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</si>
  <si>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</si>
  <si>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</si>
  <si>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</si>
  <si>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</si>
  <si>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</si>
  <si>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</si>
  <si>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</si>
  <si>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</si>
  <si>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</si>
  <si>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</si>
  <si>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</si>
  <si>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</si>
  <si>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</si>
  <si>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</si>
  <si>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</si>
  <si>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</si>
  <si>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</si>
  <si>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</si>
  <si>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</si>
  <si>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</si>
  <si>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</si>
  <si>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</si>
  <si>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</si>
  <si>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</si>
  <si>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</si>
  <si>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</si>
  <si>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</si>
  <si>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</si>
  <si>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</si>
  <si>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</si>
  <si>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</si>
  <si>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</si>
  <si>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</si>
  <si>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</si>
  <si>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</si>
  <si>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</si>
  <si>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</si>
  <si>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</si>
  <si>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</si>
  <si>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</si>
  <si>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</si>
  <si>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</si>
  <si>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</si>
  <si>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</si>
  <si>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</si>
  <si>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</si>
  <si>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</si>
  <si>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</si>
  <si>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</si>
  <si>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</si>
  <si>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</si>
  <si>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</si>
  <si>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</si>
  <si>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</si>
  <si>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</si>
  <si>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</si>
  <si>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</si>
  <si>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</si>
  <si>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</si>
  <si>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</si>
  <si>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</si>
  <si>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</si>
  <si>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</si>
  <si>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</si>
  <si>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</si>
  <si>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</si>
  <si>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</si>
  <si>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</si>
  <si>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</si>
  <si>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</si>
  <si>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</si>
  <si>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</si>
  <si>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</si>
  <si>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</si>
  <si>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</si>
  <si>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</si>
  <si>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</si>
  <si>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</si>
  <si>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</si>
  <si>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</si>
  <si>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</si>
  <si>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</si>
  <si>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</si>
  <si>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</si>
  <si>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</si>
  <si>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</si>
  <si>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</si>
  <si>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</si>
  <si>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</si>
  <si>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</si>
  <si>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</si>
  <si>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</si>
  <si>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</si>
  <si>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</si>
  <si>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</si>
  <si>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</si>
  <si>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</si>
  <si>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</si>
  <si>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</si>
  <si>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</si>
  <si>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</si>
  <si>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</si>
  <si>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</si>
  <si>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</si>
  <si>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</si>
  <si>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</si>
  <si>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</si>
  <si>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</si>
  <si>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</si>
  <si>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</si>
  <si>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</si>
  <si>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</si>
  <si>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</si>
  <si>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</si>
  <si>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</si>
  <si>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</si>
  <si>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</si>
  <si>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</si>
  <si>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</si>
  <si>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</si>
  <si>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</si>
  <si>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</si>
  <si>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</si>
  <si>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</si>
  <si>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</si>
  <si>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</si>
  <si>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</si>
  <si>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</si>
  <si>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</si>
  <si>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</si>
  <si>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</si>
  <si>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</si>
  <si>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</si>
  <si>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</si>
  <si>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</si>
  <si>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</si>
  <si>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</si>
  <si>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</si>
  <si>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</si>
  <si>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</si>
  <si>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</si>
  <si>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</si>
  <si>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</si>
  <si>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</si>
  <si>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</si>
  <si>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</si>
  <si>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</si>
  <si>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</si>
  <si>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</si>
  <si>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</si>
  <si>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</si>
  <si>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</si>
  <si>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</si>
  <si>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</si>
  <si>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</si>
  <si>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</si>
  <si>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</si>
  <si>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</si>
  <si>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</si>
  <si>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</si>
  <si>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</si>
  <si>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</si>
  <si>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</si>
  <si>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</si>
  <si>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</si>
  <si>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</si>
  <si>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</si>
  <si>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</si>
  <si>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</si>
  <si>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</si>
  <si>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</si>
  <si>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</si>
  <si>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</si>
  <si>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</si>
  <si>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</si>
  <si>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</si>
  <si>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</si>
  <si>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</si>
  <si>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</si>
  <si>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</si>
  <si>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</si>
  <si>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</si>
  <si>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</si>
  <si>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</si>
  <si>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</si>
  <si>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</si>
  <si>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</si>
  <si>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</si>
  <si>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</si>
  <si>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</si>
  <si>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</si>
  <si>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</si>
  <si>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</si>
  <si>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</si>
  <si>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</si>
  <si>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</si>
  <si>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</si>
  <si>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</si>
  <si>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</si>
  <si>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</si>
  <si>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</si>
  <si>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</si>
  <si>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</si>
  <si>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</si>
  <si>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</si>
  <si>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</si>
  <si>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</si>
  <si>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</si>
  <si>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</si>
  <si>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</si>
  <si>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</si>
  <si>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</si>
  <si>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</si>
  <si>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</si>
  <si>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</si>
  <si>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</si>
  <si>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</si>
  <si>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</si>
  <si>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</si>
  <si>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</si>
  <si>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</si>
  <si>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</si>
  <si>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</si>
  <si>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</si>
  <si>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</si>
  <si>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</si>
  <si>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</si>
  <si>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</si>
  <si>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</si>
  <si>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</si>
  <si>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</si>
  <si>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</si>
  <si>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</si>
  <si>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</si>
  <si>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</si>
  <si>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</si>
  <si>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</si>
  <si>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</si>
  <si>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</si>
  <si>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</si>
  <si>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</si>
  <si>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</si>
  <si>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</si>
  <si>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</si>
  <si>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</si>
  <si>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</si>
  <si>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</si>
  <si>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</si>
  <si>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</si>
  <si>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</si>
  <si>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</si>
  <si>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</si>
  <si>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</si>
  <si>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</si>
  <si>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</si>
  <si>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</si>
  <si>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</si>
  <si>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</si>
  <si>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</si>
  <si>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</si>
  <si>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</si>
  <si>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</si>
  <si>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</si>
  <si>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</si>
  <si>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</si>
  <si>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</si>
  <si>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</si>
  <si>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</si>
  <si>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</si>
  <si>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</si>
  <si>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</si>
  <si>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</si>
  <si>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</si>
  <si>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</si>
  <si>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</si>
  <si>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</si>
  <si>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</si>
  <si>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</si>
  <si>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</si>
  <si>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</si>
  <si>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</si>
  <si>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</si>
  <si>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</si>
  <si>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</si>
  <si>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</si>
  <si>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</si>
  <si>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</si>
  <si>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</si>
  <si>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</si>
  <si>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</si>
  <si>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</si>
  <si>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</si>
  <si>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</si>
  <si>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</si>
  <si>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</si>
  <si>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</si>
  <si>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</si>
  <si>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</si>
  <si>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</si>
  <si>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</si>
  <si>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</si>
  <si>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</si>
  <si>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</si>
  <si>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</si>
  <si>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</si>
  <si>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</si>
  <si>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</si>
  <si>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</si>
  <si>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</si>
  <si>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</si>
  <si>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</si>
  <si>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</si>
  <si>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</si>
  <si>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</si>
  <si>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</si>
  <si>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</si>
  <si>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</si>
  <si>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</si>
  <si>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</si>
  <si>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</si>
  <si>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</si>
  <si>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</si>
  <si>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</si>
  <si>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</si>
  <si>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</si>
  <si>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</si>
  <si>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</si>
  <si>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</si>
  <si>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</si>
  <si>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</si>
  <si>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</si>
  <si>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</si>
  <si>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</si>
  <si>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</si>
  <si>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</si>
  <si>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</si>
  <si>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</si>
  <si>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</si>
  <si>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</si>
  <si>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</si>
  <si>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</si>
  <si>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</si>
  <si>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</si>
  <si>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</si>
  <si>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</si>
  <si>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</si>
  <si>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</si>
  <si>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</si>
  <si>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</si>
  <si>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</si>
  <si>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</si>
  <si>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</si>
  <si>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</si>
  <si>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</si>
  <si>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</si>
  <si>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</si>
  <si>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</si>
  <si>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</si>
  <si>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</si>
  <si>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</si>
  <si>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</si>
  <si>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</si>
  <si>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</si>
  <si>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</si>
  <si>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</si>
  <si>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</si>
  <si>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</si>
  <si>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</si>
  <si>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</si>
  <si>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</si>
  <si>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</si>
  <si>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</si>
  <si>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</si>
  <si>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</si>
  <si>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</si>
  <si>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</si>
  <si>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</si>
  <si>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</si>
  <si>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</si>
  <si>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</si>
  <si>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</si>
  <si>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</si>
  <si>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</si>
  <si>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</si>
  <si>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</si>
  <si>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</si>
  <si>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</si>
  <si>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</si>
  <si>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</si>
  <si>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</si>
  <si>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</si>
  <si>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</si>
  <si>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</si>
  <si>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</si>
  <si>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</si>
  <si>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</si>
  <si>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</si>
  <si>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</si>
  <si>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</si>
  <si>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</si>
  <si>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</si>
  <si>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</si>
  <si>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</si>
  <si>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</si>
  <si>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</si>
  <si>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</si>
  <si>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</si>
  <si>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</si>
  <si>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</si>
  <si>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</si>
  <si>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</si>
  <si>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</si>
  <si>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</si>
  <si>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</si>
  <si>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</si>
  <si>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</si>
  <si>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</si>
  <si>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</si>
  <si>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</si>
  <si>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</si>
  <si>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</si>
  <si>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</si>
  <si>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</si>
  <si>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</si>
  <si>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</si>
  <si>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</si>
  <si>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</si>
  <si>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</si>
  <si>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</si>
  <si>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</si>
  <si>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</si>
  <si>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</si>
  <si>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</si>
  <si>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</si>
  <si>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</si>
  <si>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</si>
  <si>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</si>
  <si>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</si>
  <si>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</si>
  <si>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</si>
  <si>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</si>
  <si>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</si>
  <si>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</si>
  <si>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</si>
  <si>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</si>
  <si>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</si>
  <si>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</si>
  <si>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</si>
  <si>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</si>
  <si>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</si>
  <si>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</si>
  <si>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</si>
  <si>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</si>
  <si>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</si>
  <si>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</si>
  <si>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</si>
  <si>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</si>
  <si>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</si>
  <si>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</si>
  <si>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</si>
  <si>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</si>
  <si>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</si>
  <si>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</si>
  <si>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</si>
  <si>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</si>
  <si>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</si>
  <si>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</si>
  <si>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</si>
  <si>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</si>
  <si>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</si>
  <si>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</si>
  <si>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</si>
  <si>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</si>
  <si>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</si>
  <si>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</si>
  <si>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</si>
  <si>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</si>
  <si>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</si>
  <si>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</si>
  <si>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</si>
  <si>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</si>
  <si>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</si>
  <si>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</si>
  <si>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</si>
  <si>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</si>
  <si>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</si>
  <si>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</si>
  <si>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</si>
  <si>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</si>
  <si>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</si>
  <si>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</si>
  <si>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</si>
  <si>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</si>
  <si>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</si>
  <si>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</si>
  <si>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</si>
  <si>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</si>
  <si>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</si>
  <si>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</si>
  <si>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</si>
  <si>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</si>
  <si>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</si>
  <si>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</si>
  <si>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</si>
  <si>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</si>
  <si>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</si>
  <si>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</si>
  <si>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</si>
  <si>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</si>
  <si>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</si>
  <si>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</si>
  <si>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</si>
  <si>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</si>
  <si>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</si>
  <si>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</si>
  <si>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</si>
  <si>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</si>
  <si>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</si>
  <si>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</si>
  <si>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</si>
  <si>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</si>
  <si>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</si>
  <si>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</si>
  <si>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</si>
  <si>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</si>
  <si>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</si>
  <si>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</si>
  <si>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</si>
  <si>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</si>
  <si>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</si>
  <si>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</si>
  <si>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</si>
  <si>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</si>
  <si>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</si>
  <si>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</si>
  <si>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</si>
  <si>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</si>
  <si>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</si>
  <si>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</si>
  <si>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</si>
  <si>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</si>
  <si>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</si>
  <si>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</si>
  <si>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</si>
  <si>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</si>
  <si>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</si>
  <si>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</si>
  <si>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</si>
  <si>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</si>
  <si>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</si>
  <si>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</si>
  <si>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</si>
  <si>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</si>
  <si>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</si>
  <si>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</si>
  <si>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</si>
  <si>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</si>
  <si>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</si>
  <si>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</si>
  <si>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</si>
  <si>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</si>
  <si>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</si>
  <si>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</si>
  <si>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</si>
  <si>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</si>
  <si>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</si>
  <si>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</si>
  <si>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</si>
  <si>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</si>
  <si>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</si>
  <si>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</si>
  <si>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</si>
  <si>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</si>
  <si>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</si>
  <si>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</si>
  <si>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</si>
  <si>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</si>
  <si>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</si>
  <si>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</si>
  <si>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</si>
  <si>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</si>
  <si>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</si>
  <si>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</si>
  <si>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</si>
  <si>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</si>
  <si>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</si>
  <si>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</si>
  <si>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</si>
  <si>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</si>
  <si>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</si>
  <si>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</si>
  <si>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</si>
  <si>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</si>
  <si>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</si>
  <si>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</si>
  <si>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</si>
  <si>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</si>
  <si>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</si>
  <si>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</si>
  <si>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</si>
  <si>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</si>
  <si>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</si>
  <si>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</si>
  <si>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</si>
  <si>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</si>
  <si>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</si>
  <si>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</si>
  <si>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</si>
  <si>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</si>
  <si>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</si>
  <si>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</si>
  <si>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</si>
  <si>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</si>
  <si>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</si>
  <si>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</si>
  <si>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</si>
  <si>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</si>
  <si>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</si>
  <si>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</si>
  <si>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</si>
  <si>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</si>
  <si>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</si>
  <si>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</si>
  <si>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</si>
  <si>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4th to 11th Sep 1berth only</t>
  </si>
  <si>
    <t>0800</t>
    <phoneticPr fontId="1"/>
  </si>
  <si>
    <t>1200</t>
    <phoneticPr fontId="1"/>
  </si>
  <si>
    <t>1614</t>
    <phoneticPr fontId="1"/>
  </si>
  <si>
    <t>0800</t>
    <phoneticPr fontId="1"/>
  </si>
  <si>
    <t>0030</t>
    <phoneticPr fontId="1"/>
  </si>
  <si>
    <t>2200</t>
    <phoneticPr fontId="1"/>
  </si>
  <si>
    <t>2300</t>
    <phoneticPr fontId="1"/>
  </si>
  <si>
    <t>1000</t>
    <phoneticPr fontId="1"/>
  </si>
  <si>
    <t>1600</t>
    <phoneticPr fontId="1"/>
  </si>
  <si>
    <t>2300</t>
    <phoneticPr fontId="1"/>
  </si>
  <si>
    <t>1614</t>
  </si>
  <si>
    <t>1736</t>
  </si>
  <si>
    <r>
      <t>Exchange Rate 
as of Oct</t>
    </r>
    <r>
      <rPr>
        <sz val="8"/>
        <color rgb="FFFF0000"/>
        <rFont val="Verdana"/>
        <family val="2"/>
      </rPr>
      <t xml:space="preserve"> 9th</t>
    </r>
    <r>
      <rPr>
        <sz val="8"/>
        <rFont val="Verdana"/>
        <family val="2"/>
      </rPr>
      <t xml:space="preserve"> 2025</t>
    </r>
    <phoneticPr fontId="1"/>
  </si>
  <si>
    <t>2541</t>
    <phoneticPr fontId="1"/>
  </si>
  <si>
    <t>11th-17th Oct only 1crane</t>
  </si>
  <si>
    <t>11th-17th Oct only 1crane</t>
    <phoneticPr fontId="1"/>
  </si>
  <si>
    <t>1416</t>
    <phoneticPr fontId="1"/>
  </si>
  <si>
    <t>USD: JPY153.74-</t>
    <phoneticPr fontId="1"/>
  </si>
  <si>
    <t>RMB: JPY21.67-</t>
    <phoneticPr fontId="1"/>
  </si>
  <si>
    <t>0644</t>
    <phoneticPr fontId="1"/>
  </si>
  <si>
    <t>0100</t>
    <phoneticPr fontId="1"/>
  </si>
  <si>
    <t>1130</t>
    <phoneticPr fontId="1"/>
  </si>
  <si>
    <t>1700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</si>
</sst>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3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18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0" fontId="2" fillId="0" borderId="14" xfId="0" applyFont="1" applyBorder="1" applyAlignment="1">
      <alignment horizontal="center" vertical="center" shrinkToFit="1"/>
    </xf>
    <xf numFmtId="183" fontId="2" fillId="0" borderId="29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styles" Target="style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C90BAD7-66C3-459F-86AA-76E19EFF93C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46FA24-7F8A-43A2-ADF7-8AFE78D25B8A}">
  <sheetPr>
    <pageSetUpPr fitToPage="1"/>
  </sheetPr>
  <dimension ref="A1:AX7702"/>
  <sheetViews>
    <sheetView tabSelected="1" view="pageBreakPreview" zoomScale="75" zoomScaleNormal="100" zoomScaleSheetLayoutView="75" workbookViewId="0">
      <selection activeCell="H8" sqref="H8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45940.520833333336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4754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45944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4672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45946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45947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45947</v>
      </c>
      <c r="K10" s="271" t="s">
        <v>10907</v>
      </c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45948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45948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10911</v>
      </c>
      <c r="C17" s="55" t="s">
        <v>481</v>
      </c>
      <c r="D17" s="513"/>
      <c r="E17" s="514"/>
      <c r="F17" s="513"/>
      <c r="G17" s="515"/>
      <c r="H17" s="384"/>
      <c r="I17" s="516"/>
      <c r="J17" s="34">
        <f>J12+3</f>
        <v>45951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4" t="s">
        <v>12</v>
      </c>
      <c r="E19" s="615"/>
      <c r="F19" s="614" t="s">
        <v>13</v>
      </c>
      <c r="G19" s="615"/>
      <c r="H19" s="616" t="s">
        <v>2</v>
      </c>
      <c r="I19" s="61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 t="s">
        <v>14</v>
      </c>
      <c r="D20" s="395" t="s">
        <v>9166</v>
      </c>
      <c r="E20" s="509">
        <v>45940</v>
      </c>
      <c r="F20" s="589" t="s">
        <v>9292</v>
      </c>
      <c r="G20" s="496">
        <v>45940</v>
      </c>
      <c r="H20" s="591" t="s">
        <v>9183</v>
      </c>
      <c r="I20" s="590">
        <v>45941</v>
      </c>
      <c r="J20" s="33">
        <v>45941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10906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5</v>
      </c>
      <c r="D23" s="375" t="s">
        <v>9193</v>
      </c>
      <c r="E23" s="484">
        <v>45943</v>
      </c>
      <c r="F23" s="375"/>
      <c r="G23" s="484"/>
      <c r="H23" s="375"/>
      <c r="I23" s="484"/>
      <c r="J23" s="42">
        <f>J20+3</f>
        <v>45944</v>
      </c>
      <c r="K23" s="249" t="s">
        <v>10907</v>
      </c>
      <c r="L23" s="36"/>
      <c r="M23" s="36"/>
      <c r="N23" s="36"/>
      <c r="O23" s="36"/>
    </row>
    <row r="24" spans="2:15" s="1" customFormat="1" ht="13" customHeight="1" x14ac:dyDescent="0.25">
      <c r="B24" s="245"/>
      <c r="C24" s="49" t="s">
        <v>8</v>
      </c>
      <c r="D24" s="467"/>
      <c r="E24" s="484"/>
      <c r="F24" s="375"/>
      <c r="G24" s="484"/>
      <c r="H24" s="375"/>
      <c r="I24" s="484"/>
      <c r="J24" s="42">
        <f>J23</f>
        <v>45944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7</v>
      </c>
      <c r="D25" s="467"/>
      <c r="E25" s="484"/>
      <c r="F25" s="467"/>
      <c r="G25" s="484"/>
      <c r="H25" s="467"/>
      <c r="I25" s="484"/>
      <c r="J25" s="42">
        <f>J23</f>
        <v>45944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 t="s">
        <v>6</v>
      </c>
      <c r="D26" s="467"/>
      <c r="E26" s="484"/>
      <c r="F26" s="467"/>
      <c r="G26" s="484"/>
      <c r="H26" s="467"/>
      <c r="I26" s="484"/>
      <c r="J26" s="42">
        <f>J25+1</f>
        <v>45945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>
        <f>J25+1</f>
        <v>45945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JPY153.74-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JPY21.67-</v>
      </c>
      <c r="C32" s="44" t="s">
        <v>14</v>
      </c>
      <c r="D32" s="376"/>
      <c r="E32" s="600"/>
      <c r="F32" s="518"/>
      <c r="G32" s="519"/>
      <c r="H32" s="376"/>
      <c r="I32" s="519"/>
      <c r="J32" s="34">
        <f>J27+3</f>
        <v>45948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4" t="s">
        <v>12</v>
      </c>
      <c r="E34" s="615"/>
      <c r="F34" s="614" t="s">
        <v>13</v>
      </c>
      <c r="G34" s="615"/>
      <c r="H34" s="616" t="s">
        <v>2</v>
      </c>
      <c r="I34" s="61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6" t="s">
        <v>539</v>
      </c>
      <c r="D36" s="551"/>
      <c r="E36" s="610"/>
      <c r="F36" s="551"/>
      <c r="G36" s="552"/>
      <c r="H36" s="382"/>
      <c r="I36" s="610"/>
      <c r="J36" s="42"/>
      <c r="K36" s="161" t="s">
        <v>23</v>
      </c>
      <c r="L36" s="36"/>
      <c r="M36" s="36"/>
      <c r="N36" s="36"/>
      <c r="O36" s="36"/>
    </row>
    <row r="37" spans="2:15" s="1" customFormat="1" ht="14.5" customHeight="1" x14ac:dyDescent="0.25">
      <c r="B37" s="26" t="s">
        <v>10576</v>
      </c>
      <c r="C37" s="104" t="s">
        <v>540</v>
      </c>
      <c r="D37" s="385" t="s">
        <v>10903</v>
      </c>
      <c r="E37" s="504">
        <v>45936</v>
      </c>
      <c r="F37" s="385" t="s">
        <v>10904</v>
      </c>
      <c r="G37" s="505">
        <v>45936</v>
      </c>
      <c r="H37" s="386" t="s">
        <v>9599</v>
      </c>
      <c r="I37" s="504">
        <v>45937</v>
      </c>
      <c r="J37" s="42">
        <v>45939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50" t="s">
        <v>541</v>
      </c>
      <c r="D38" s="385" t="s">
        <v>9354</v>
      </c>
      <c r="E38" s="504">
        <v>45938</v>
      </c>
      <c r="F38" s="375" t="s">
        <v>9339</v>
      </c>
      <c r="G38" s="483">
        <v>45940</v>
      </c>
      <c r="H38" s="372" t="s">
        <v>10913</v>
      </c>
      <c r="I38" s="484">
        <v>45941</v>
      </c>
      <c r="J38" s="42">
        <f>J37+2</f>
        <v>45941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50" t="s">
        <v>7862</v>
      </c>
      <c r="D41" s="375" t="s">
        <v>9180</v>
      </c>
      <c r="E41" s="484">
        <v>45942</v>
      </c>
      <c r="F41" s="375" t="s">
        <v>10914</v>
      </c>
      <c r="G41" s="483">
        <v>45942</v>
      </c>
      <c r="H41" s="372" t="s">
        <v>10915</v>
      </c>
      <c r="I41" s="484">
        <v>45942</v>
      </c>
      <c r="J41" s="42">
        <f>J38+1</f>
        <v>45942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50" t="s">
        <v>477</v>
      </c>
      <c r="D42" s="375"/>
      <c r="E42" s="484"/>
      <c r="F42" s="375"/>
      <c r="G42" s="483"/>
      <c r="H42" s="372"/>
      <c r="I42" s="484"/>
      <c r="J42" s="42">
        <f>J41+1</f>
        <v>45943</v>
      </c>
      <c r="K42" s="161" t="s">
        <v>10908</v>
      </c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42</v>
      </c>
      <c r="D43" s="375"/>
      <c r="E43" s="484"/>
      <c r="F43" s="375"/>
      <c r="G43" s="483"/>
      <c r="H43" s="372"/>
      <c r="I43" s="487"/>
      <c r="J43" s="42">
        <f>J42+1</f>
        <v>45944</v>
      </c>
      <c r="K43" s="249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1313</v>
      </c>
      <c r="D44" s="375"/>
      <c r="E44" s="484"/>
      <c r="F44" s="375"/>
      <c r="G44" s="483"/>
      <c r="H44" s="372"/>
      <c r="I44" s="484"/>
      <c r="J44" s="42">
        <f>J43</f>
        <v>45944</v>
      </c>
      <c r="K44" s="398"/>
      <c r="L44" s="36"/>
      <c r="M44" s="36"/>
      <c r="N44" s="36"/>
      <c r="O44" s="36"/>
    </row>
    <row r="45" spans="2:15" s="1" customFormat="1" ht="13.5" customHeight="1" x14ac:dyDescent="0.25">
      <c r="B45" s="24"/>
      <c r="C45" s="609" t="s">
        <v>479</v>
      </c>
      <c r="D45" s="467"/>
      <c r="E45" s="487"/>
      <c r="F45" s="467"/>
      <c r="G45" s="486"/>
      <c r="H45" s="372"/>
      <c r="I45" s="487"/>
      <c r="J45" s="42">
        <f>J44+1</f>
        <v>45945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45946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>
        <f>J46+5</f>
        <v>45951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45952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JPY153.74-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45955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JPY21.67-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6A3D4381-4180-4E20-BB11-865EA16CB929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45889.520833333336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1900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4" t="s">
        <v>12</v>
      </c>
      <c r="E19" s="615"/>
      <c r="F19" s="614" t="s">
        <v>13</v>
      </c>
      <c r="G19" s="615"/>
      <c r="H19" s="616" t="s">
        <v>2</v>
      </c>
      <c r="I19" s="61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4" t="s">
        <v>12</v>
      </c>
      <c r="E34" s="615"/>
      <c r="F34" s="614" t="s">
        <v>13</v>
      </c>
      <c r="G34" s="615"/>
      <c r="H34" s="616" t="s">
        <v>2</v>
      </c>
      <c r="I34" s="617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7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45258.354166666664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5078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45250.354166666664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5006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45244.5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4947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45236.354166666664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4891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45229.333333333336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4820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45222.333333333336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4754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45212.666666666664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4737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45212.666666666664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4671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45205.5625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4681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45197.479166666664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4560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45883.354166666664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1847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4" t="s">
        <v>12</v>
      </c>
      <c r="E19" s="615"/>
      <c r="F19" s="614" t="s">
        <v>13</v>
      </c>
      <c r="G19" s="615"/>
      <c r="H19" s="616" t="s">
        <v>2</v>
      </c>
      <c r="I19" s="61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4" t="s">
        <v>12</v>
      </c>
      <c r="E34" s="615"/>
      <c r="F34" s="614" t="s">
        <v>13</v>
      </c>
      <c r="G34" s="615"/>
      <c r="H34" s="616" t="s">
        <v>2</v>
      </c>
      <c r="I34" s="617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8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45188.333333333336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2026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45180.354166666664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2086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45173.354166666664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2026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45166.333333333336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1967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45160.708333333336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1900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45152.354166666664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1847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45152.333333333336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1777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45138.354166666664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1710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45131.354166666664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1661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45121.604166666664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1599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45875.520833333336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1777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4" t="s">
        <v>12</v>
      </c>
      <c r="E19" s="615"/>
      <c r="F19" s="614" t="s">
        <v>13</v>
      </c>
      <c r="G19" s="615"/>
      <c r="H19" s="616" t="s">
        <v>2</v>
      </c>
      <c r="I19" s="61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4" t="s">
        <v>12</v>
      </c>
      <c r="E34" s="615"/>
      <c r="F34" s="614" t="s">
        <v>13</v>
      </c>
      <c r="G34" s="615"/>
      <c r="H34" s="616" t="s">
        <v>2</v>
      </c>
      <c r="I34" s="617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9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45117.354166666664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4021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45110.354166666664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1502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45103.354166666664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3975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45093.708333333336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1382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45091.583333333336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1309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45082.333333333336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1261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45072.6875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1191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45068.645833333336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1145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45061.354166666664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1080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45057.354166666664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1041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45868.354166666664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1710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4" t="s">
        <v>12</v>
      </c>
      <c r="E19" s="615"/>
      <c r="F19" s="614" t="s">
        <v>13</v>
      </c>
      <c r="G19" s="615"/>
      <c r="H19" s="616" t="s">
        <v>2</v>
      </c>
      <c r="I19" s="61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4" t="s">
        <v>12</v>
      </c>
      <c r="E34" s="615"/>
      <c r="F34" s="614" t="s">
        <v>13</v>
      </c>
      <c r="G34" s="615"/>
      <c r="H34" s="616" t="s">
        <v>2</v>
      </c>
      <c r="I34" s="617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A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 t="s">
        <v>3402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1017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45042.625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3262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3248</v>
      </c>
      <c r="C1" s="611"/>
      <c r="D1" s="9"/>
      <c r="E1" s="9"/>
      <c r="F1" s="612">
        <v>45030.770833333336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892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45029.354166666664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3126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45016.6875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774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45012.354166666664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3003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45002.6875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641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44998.354166666664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593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44988.354166666664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2826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44984.354166666664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2764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45862.354166666664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10533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4" t="s">
        <v>12</v>
      </c>
      <c r="E17" s="615"/>
      <c r="F17" s="614" t="s">
        <v>13</v>
      </c>
      <c r="G17" s="615"/>
      <c r="H17" s="616" t="s">
        <v>2</v>
      </c>
      <c r="I17" s="61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4" t="s">
        <v>12</v>
      </c>
      <c r="E30" s="615"/>
      <c r="F30" s="614" t="s">
        <v>13</v>
      </c>
      <c r="G30" s="615"/>
      <c r="H30" s="616" t="s">
        <v>2</v>
      </c>
      <c r="I30" s="617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0B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44974.354166666664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420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44970.354166666664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381</v>
      </c>
      <c r="C2" s="613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44963.354166666664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2576</v>
      </c>
      <c r="C2" s="613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44956.6875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2517</v>
      </c>
      <c r="C2" s="613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44953.6875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189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44942.6875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2388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44936.354166666664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2332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44932.333333333336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2314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44819.6875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2144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44809.354166666664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2086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45853.354166666664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1599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4" t="s">
        <v>12</v>
      </c>
      <c r="E17" s="615"/>
      <c r="F17" s="614" t="s">
        <v>13</v>
      </c>
      <c r="G17" s="615"/>
      <c r="H17" s="616" t="s">
        <v>2</v>
      </c>
      <c r="I17" s="61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4" t="s">
        <v>12</v>
      </c>
      <c r="E30" s="615"/>
      <c r="F30" s="614" t="s">
        <v>13</v>
      </c>
      <c r="G30" s="615"/>
      <c r="H30" s="616" t="s">
        <v>2</v>
      </c>
      <c r="I30" s="617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0C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44804.354166666664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2026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3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44798.354166666664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1967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4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44788.354166666664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1900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5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44782.354166666664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1847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6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44774.354166666664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1777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7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44764.6875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1710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8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44761.354166666664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1661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9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44754.6875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1599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A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44746.6875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1599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B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44737.354166666664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1502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45848.6875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4021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4" t="s">
        <v>12</v>
      </c>
      <c r="E17" s="615"/>
      <c r="F17" s="614" t="s">
        <v>13</v>
      </c>
      <c r="G17" s="615"/>
      <c r="H17" s="616" t="s">
        <v>2</v>
      </c>
      <c r="I17" s="61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4" t="s">
        <v>12</v>
      </c>
      <c r="E30" s="615"/>
      <c r="F30" s="614" t="s">
        <v>13</v>
      </c>
      <c r="G30" s="615"/>
      <c r="H30" s="616" t="s">
        <v>2</v>
      </c>
      <c r="I30" s="617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0D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44732.6875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1434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D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44726.354166666664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1382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E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44718.354166666664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1309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F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44708.6875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1261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0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44701.354166666664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1191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1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44697.354166666664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1145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2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44694.6875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1080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3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44687.354166666664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1041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4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44679.354166666664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1017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A5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44672.6875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970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6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45834.354166666664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1502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4" t="s">
        <v>12</v>
      </c>
      <c r="E17" s="615"/>
      <c r="F17" s="614" t="s">
        <v>13</v>
      </c>
      <c r="G17" s="615"/>
      <c r="H17" s="616" t="s">
        <v>2</v>
      </c>
      <c r="I17" s="617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4" t="s">
        <v>12</v>
      </c>
      <c r="E30" s="615"/>
      <c r="F30" s="614" t="s">
        <v>13</v>
      </c>
      <c r="G30" s="615"/>
      <c r="H30" s="616" t="s">
        <v>2</v>
      </c>
      <c r="I30" s="617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2" xr:uid="{00000000-0002-0000-0E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44658.354166666664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892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7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44658.354166666664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845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8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44652.6875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774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9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44642.354166666664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706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A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44642.354166666664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641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B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44630.6875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593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C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44623.354166666664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536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D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44610.354166666664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474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E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44602.354166666664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420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F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44602.354166666664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381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0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45833.479166666664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1434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4" t="s">
        <v>12</v>
      </c>
      <c r="E17" s="615"/>
      <c r="F17" s="614" t="s">
        <v>13</v>
      </c>
      <c r="G17" s="615"/>
      <c r="H17" s="616" t="s">
        <v>2</v>
      </c>
      <c r="I17" s="617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4" t="s">
        <v>12</v>
      </c>
      <c r="E30" s="615"/>
      <c r="F30" s="614" t="s">
        <v>13</v>
      </c>
      <c r="G30" s="615"/>
      <c r="H30" s="616" t="s">
        <v>2</v>
      </c>
      <c r="I30" s="617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F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44593.6875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382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1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44585.354166666664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213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2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44578.354166666664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189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3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44573.6875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65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4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44566.354166666664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53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5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45827.6875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1382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4" t="s">
        <v>12</v>
      </c>
      <c r="E17" s="615"/>
      <c r="F17" s="614" t="s">
        <v>13</v>
      </c>
      <c r="G17" s="615"/>
      <c r="H17" s="616" t="s">
        <v>2</v>
      </c>
      <c r="I17" s="617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4" t="s">
        <v>12</v>
      </c>
      <c r="E30" s="615"/>
      <c r="F30" s="614" t="s">
        <v>13</v>
      </c>
      <c r="G30" s="615"/>
      <c r="H30" s="616" t="s">
        <v>2</v>
      </c>
      <c r="I30" s="617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0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579998-DDA7-4FBE-822E-E14CB3A8F94D}">
  <sheetPr>
    <pageSetUpPr fitToPage="1"/>
  </sheetPr>
  <dimension ref="A1:AX7701"/>
  <sheetViews>
    <sheetView view="pageBreakPreview" zoomScale="75" zoomScaleNormal="100" zoomScaleSheetLayoutView="75" workbookViewId="0">
      <selection activeCell="H7" sqref="H7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45940.520833333336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4737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4" t="s">
        <v>12</v>
      </c>
      <c r="E19" s="615"/>
      <c r="F19" s="614" t="s">
        <v>13</v>
      </c>
      <c r="G19" s="615"/>
      <c r="H19" s="616" t="s">
        <v>2</v>
      </c>
      <c r="I19" s="61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10897</v>
      </c>
      <c r="E23" s="504">
        <v>45939</v>
      </c>
      <c r="F23" s="410" t="s">
        <v>9410</v>
      </c>
      <c r="G23" s="504">
        <v>45939</v>
      </c>
      <c r="H23" s="410" t="s">
        <v>9392</v>
      </c>
      <c r="I23" s="504">
        <v>45939</v>
      </c>
      <c r="J23" s="42">
        <f>J24</f>
        <v>45937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9292</v>
      </c>
      <c r="E24" s="504">
        <v>45939</v>
      </c>
      <c r="F24" s="385" t="s">
        <v>10909</v>
      </c>
      <c r="G24" s="504">
        <v>45939</v>
      </c>
      <c r="H24" s="385" t="s">
        <v>9487</v>
      </c>
      <c r="I24" s="504">
        <v>45939</v>
      </c>
      <c r="J24" s="42">
        <f>J25</f>
        <v>45937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10000</v>
      </c>
      <c r="E25" s="504">
        <v>45939</v>
      </c>
      <c r="F25" s="385" t="s">
        <v>10912</v>
      </c>
      <c r="G25" s="504">
        <v>45940</v>
      </c>
      <c r="H25" s="385" t="s">
        <v>9521</v>
      </c>
      <c r="I25" s="504">
        <v>45940</v>
      </c>
      <c r="J25" s="42">
        <f>J20+3</f>
        <v>45937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459"/>
      <c r="C26" s="49" t="s">
        <v>479</v>
      </c>
      <c r="D26" s="467" t="s">
        <v>9352</v>
      </c>
      <c r="E26" s="484">
        <v>45940</v>
      </c>
      <c r="F26" s="467" t="s">
        <v>9520</v>
      </c>
      <c r="G26" s="484">
        <v>45940</v>
      </c>
      <c r="H26" s="467" t="s">
        <v>10898</v>
      </c>
      <c r="I26" s="484">
        <v>45940</v>
      </c>
      <c r="J26" s="42">
        <f>J23+1</f>
        <v>45938</v>
      </c>
      <c r="K26" s="247" t="s">
        <v>10892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50" t="s">
        <v>1314</v>
      </c>
      <c r="D27" s="375" t="s">
        <v>10899</v>
      </c>
      <c r="E27" s="484">
        <v>45940</v>
      </c>
      <c r="F27" s="375" t="s">
        <v>10896</v>
      </c>
      <c r="G27" s="484">
        <v>45941</v>
      </c>
      <c r="H27" s="375" t="s">
        <v>10900</v>
      </c>
      <c r="I27" s="484">
        <v>45941</v>
      </c>
      <c r="J27" s="42">
        <f>J23+1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/>
      <c r="E32" s="600"/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4" t="s">
        <v>12</v>
      </c>
      <c r="E34" s="615"/>
      <c r="F34" s="614" t="s">
        <v>13</v>
      </c>
      <c r="G34" s="615"/>
      <c r="H34" s="616" t="s">
        <v>2</v>
      </c>
      <c r="I34" s="61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9292</v>
      </c>
      <c r="E44" s="504">
        <v>45938</v>
      </c>
      <c r="F44" s="385" t="s">
        <v>9466</v>
      </c>
      <c r="G44" s="505">
        <v>45938</v>
      </c>
      <c r="H44" s="386" t="s">
        <v>9119</v>
      </c>
      <c r="I44" s="510">
        <v>45939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9520</v>
      </c>
      <c r="E45" s="510">
        <v>45939</v>
      </c>
      <c r="F45" s="410" t="s">
        <v>9117</v>
      </c>
      <c r="G45" s="522">
        <v>45940</v>
      </c>
      <c r="H45" s="386" t="s">
        <v>9232</v>
      </c>
      <c r="I45" s="510">
        <v>45940</v>
      </c>
      <c r="J45" s="42">
        <f>J43+1</f>
        <v>45938</v>
      </c>
      <c r="K45" s="272" t="s">
        <v>10892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50" t="s">
        <v>476</v>
      </c>
      <c r="D46" s="375" t="s">
        <v>9284</v>
      </c>
      <c r="E46" s="487">
        <v>45940</v>
      </c>
      <c r="F46" s="371" t="s">
        <v>9310</v>
      </c>
      <c r="G46" s="486">
        <v>45940</v>
      </c>
      <c r="H46" s="372" t="s">
        <v>9212</v>
      </c>
      <c r="I46" s="487">
        <v>45940</v>
      </c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/>
      <c r="E49" s="487"/>
      <c r="F49" s="375"/>
      <c r="G49" s="486"/>
      <c r="H49" s="5"/>
      <c r="I49" s="485"/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25C48782-D4FE-4496-AE9D-2EB07C5E0043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45820.354166666664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1309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4" t="s">
        <v>12</v>
      </c>
      <c r="E17" s="615"/>
      <c r="F17" s="614" t="s">
        <v>13</v>
      </c>
      <c r="G17" s="615"/>
      <c r="H17" s="616" t="s">
        <v>2</v>
      </c>
      <c r="I17" s="61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4" t="s">
        <v>12</v>
      </c>
      <c r="E30" s="615"/>
      <c r="F30" s="614" t="s">
        <v>13</v>
      </c>
      <c r="G30" s="615"/>
      <c r="H30" s="616" t="s">
        <v>2</v>
      </c>
      <c r="I30" s="617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1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45813.6875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1261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4" t="s">
        <v>12</v>
      </c>
      <c r="E17" s="615"/>
      <c r="F17" s="614" t="s">
        <v>13</v>
      </c>
      <c r="G17" s="615"/>
      <c r="H17" s="616" t="s">
        <v>2</v>
      </c>
      <c r="I17" s="61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4" t="s">
        <v>12</v>
      </c>
      <c r="E30" s="615"/>
      <c r="F30" s="614" t="s">
        <v>13</v>
      </c>
      <c r="G30" s="615"/>
      <c r="H30" s="616" t="s">
        <v>2</v>
      </c>
      <c r="I30" s="617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2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45804.6875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1191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4" t="s">
        <v>12</v>
      </c>
      <c r="E17" s="615"/>
      <c r="F17" s="614" t="s">
        <v>13</v>
      </c>
      <c r="G17" s="615"/>
      <c r="H17" s="616" t="s">
        <v>2</v>
      </c>
      <c r="I17" s="61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4" t="s">
        <v>12</v>
      </c>
      <c r="E30" s="615"/>
      <c r="F30" s="614" t="s">
        <v>13</v>
      </c>
      <c r="G30" s="615"/>
      <c r="H30" s="616" t="s">
        <v>2</v>
      </c>
      <c r="I30" s="617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3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45799.6875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1145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4" t="s">
        <v>12</v>
      </c>
      <c r="E17" s="615"/>
      <c r="F17" s="614" t="s">
        <v>13</v>
      </c>
      <c r="G17" s="615"/>
      <c r="H17" s="616" t="s">
        <v>2</v>
      </c>
      <c r="I17" s="61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4" t="s">
        <v>12</v>
      </c>
      <c r="E30" s="615"/>
      <c r="F30" s="614" t="s">
        <v>13</v>
      </c>
      <c r="G30" s="615"/>
      <c r="H30" s="616" t="s">
        <v>2</v>
      </c>
      <c r="I30" s="617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4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45793.5625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1080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4" t="s">
        <v>12</v>
      </c>
      <c r="E17" s="615"/>
      <c r="F17" s="614" t="s">
        <v>13</v>
      </c>
      <c r="G17" s="615"/>
      <c r="H17" s="616" t="s">
        <v>2</v>
      </c>
      <c r="I17" s="61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4" t="s">
        <v>12</v>
      </c>
      <c r="E30" s="615"/>
      <c r="F30" s="614" t="s">
        <v>13</v>
      </c>
      <c r="G30" s="615"/>
      <c r="H30" s="616" t="s">
        <v>2</v>
      </c>
      <c r="I30" s="617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5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45785.354166666664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1041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4" t="s">
        <v>12</v>
      </c>
      <c r="E17" s="615"/>
      <c r="F17" s="614" t="s">
        <v>13</v>
      </c>
      <c r="G17" s="615"/>
      <c r="H17" s="616" t="s">
        <v>2</v>
      </c>
      <c r="I17" s="61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14" t="s">
        <v>12</v>
      </c>
      <c r="E31" s="615"/>
      <c r="F31" s="614" t="s">
        <v>13</v>
      </c>
      <c r="G31" s="615"/>
      <c r="H31" s="616" t="s">
        <v>2</v>
      </c>
      <c r="I31" s="617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16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45778.354166666664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9606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4" t="s">
        <v>12</v>
      </c>
      <c r="E17" s="615"/>
      <c r="F17" s="614" t="s">
        <v>13</v>
      </c>
      <c r="G17" s="615"/>
      <c r="H17" s="616" t="s">
        <v>2</v>
      </c>
      <c r="I17" s="61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14" t="s">
        <v>12</v>
      </c>
      <c r="E31" s="615"/>
      <c r="F31" s="614" t="s">
        <v>13</v>
      </c>
      <c r="G31" s="615"/>
      <c r="H31" s="616" t="s">
        <v>2</v>
      </c>
      <c r="I31" s="617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17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45772.354166666664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3262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4" t="s">
        <v>12</v>
      </c>
      <c r="E17" s="615"/>
      <c r="F17" s="614" t="s">
        <v>13</v>
      </c>
      <c r="G17" s="615"/>
      <c r="H17" s="616" t="s">
        <v>2</v>
      </c>
      <c r="I17" s="61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4" t="s">
        <v>12</v>
      </c>
      <c r="E30" s="615"/>
      <c r="F30" s="614" t="s">
        <v>13</v>
      </c>
      <c r="G30" s="615"/>
      <c r="H30" s="616" t="s">
        <v>2</v>
      </c>
      <c r="I30" s="617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8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45768.354166666664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5971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45757.520833333336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3126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A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2"/>
  <sheetViews>
    <sheetView view="pageBreakPreview" topLeftCell="A4" zoomScale="75" zoomScaleNormal="100" zoomScaleSheetLayoutView="75" workbookViewId="0">
      <selection activeCell="D51" sqref="D51:I5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45939.541666666664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4671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45933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9444</v>
      </c>
      <c r="E12" s="504">
        <v>45937</v>
      </c>
      <c r="F12" s="385" t="s">
        <v>9351</v>
      </c>
      <c r="G12" s="505">
        <v>45938</v>
      </c>
      <c r="H12" s="386" t="s">
        <v>9317</v>
      </c>
      <c r="I12" s="50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10893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4" t="s">
        <v>12</v>
      </c>
      <c r="E19" s="615"/>
      <c r="F19" s="614" t="s">
        <v>13</v>
      </c>
      <c r="G19" s="615"/>
      <c r="H19" s="616" t="s">
        <v>2</v>
      </c>
      <c r="I19" s="61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4" t="s">
        <v>12</v>
      </c>
      <c r="E34" s="615"/>
      <c r="F34" s="614" t="s">
        <v>13</v>
      </c>
      <c r="G34" s="615"/>
      <c r="H34" s="616" t="s">
        <v>2</v>
      </c>
      <c r="I34" s="61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10895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10894</v>
      </c>
      <c r="E52" s="484">
        <v>45938</v>
      </c>
      <c r="F52" s="375" t="s">
        <v>10901</v>
      </c>
      <c r="G52" s="483">
        <v>45940</v>
      </c>
      <c r="H52" s="372" t="s">
        <v>10902</v>
      </c>
      <c r="I52" s="483">
        <v>45940</v>
      </c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000-000000000000}">
      <formula1>$B$53:$B$56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45750.6875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9571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B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45747.354166666664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3003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C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45740.354166666664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641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D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45730.375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593</v>
      </c>
      <c r="C2" s="613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14" t="s">
        <v>9053</v>
      </c>
      <c r="E4" s="615"/>
      <c r="F4" s="614" t="s">
        <v>9052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E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45722.708333333336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536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F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45715.708333333336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474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20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3248</v>
      </c>
      <c r="C1" s="611"/>
      <c r="D1" s="9"/>
      <c r="E1" s="9"/>
      <c r="F1" s="9"/>
      <c r="G1" s="9"/>
      <c r="H1" s="9"/>
      <c r="I1" s="612">
        <v>45706.375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9434</v>
      </c>
      <c r="C2" s="613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3248</v>
      </c>
      <c r="C1" s="611"/>
      <c r="D1" s="9"/>
      <c r="E1" s="9"/>
      <c r="F1" s="9"/>
      <c r="G1" s="9"/>
      <c r="H1" s="9"/>
      <c r="I1" s="612">
        <v>45708.375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9144</v>
      </c>
      <c r="C2" s="613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22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3248</v>
      </c>
      <c r="C1" s="611"/>
      <c r="D1" s="9"/>
      <c r="E1" s="9"/>
      <c r="F1" s="9"/>
      <c r="G1" s="9"/>
      <c r="H1" s="9"/>
      <c r="I1" s="612">
        <v>45701.375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382</v>
      </c>
      <c r="C2" s="613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3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3248</v>
      </c>
      <c r="C1" s="611"/>
      <c r="D1" s="9"/>
      <c r="E1" s="9"/>
      <c r="F1" s="9"/>
      <c r="G1" s="9"/>
      <c r="H1" s="9"/>
      <c r="I1" s="612">
        <v>45685.375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9135</v>
      </c>
      <c r="C2" s="613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4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45932.520833333336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4681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4" t="s">
        <v>12</v>
      </c>
      <c r="E19" s="615"/>
      <c r="F19" s="614" t="s">
        <v>13</v>
      </c>
      <c r="G19" s="615"/>
      <c r="H19" s="616" t="s">
        <v>2</v>
      </c>
      <c r="I19" s="61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4" t="s">
        <v>12</v>
      </c>
      <c r="E34" s="615"/>
      <c r="F34" s="614" t="s">
        <v>13</v>
      </c>
      <c r="G34" s="615"/>
      <c r="H34" s="616" t="s">
        <v>2</v>
      </c>
      <c r="I34" s="61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1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3248</v>
      </c>
      <c r="C1" s="611"/>
      <c r="D1" s="9"/>
      <c r="E1" s="9"/>
      <c r="F1" s="9"/>
      <c r="G1" s="9"/>
      <c r="H1" s="9"/>
      <c r="I1" s="612">
        <v>45678.354166666664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189</v>
      </c>
      <c r="C2" s="613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5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9056</v>
      </c>
      <c r="C1" s="611"/>
      <c r="D1" s="9"/>
      <c r="E1" s="9"/>
      <c r="F1" s="9"/>
      <c r="G1" s="9"/>
      <c r="H1" s="9"/>
      <c r="I1" s="612">
        <v>45677.354166666664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8995</v>
      </c>
      <c r="C2" s="613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6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45672.354166666664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8975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7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45663.354166666664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53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8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45656.395833333336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5303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29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45649.354166666664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5249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2A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45649.354166666664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8510</v>
      </c>
      <c r="C2" s="613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2B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45632.791666666664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5131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C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45628.354166666664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8509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45621.354166666664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8508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E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45925.354166666664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4560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4" t="s">
        <v>12</v>
      </c>
      <c r="E19" s="615"/>
      <c r="F19" s="614" t="s">
        <v>13</v>
      </c>
      <c r="G19" s="615"/>
      <c r="H19" s="616" t="s">
        <v>2</v>
      </c>
      <c r="I19" s="61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4" t="s">
        <v>12</v>
      </c>
      <c r="E34" s="615"/>
      <c r="F34" s="614" t="s">
        <v>13</v>
      </c>
      <c r="G34" s="615"/>
      <c r="H34" s="616" t="s">
        <v>2</v>
      </c>
      <c r="I34" s="61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2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45614.354166666664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8224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45607.354166666664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4891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45601.354166666664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8223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45593.354166666664</v>
      </c>
      <c r="G1" s="612"/>
      <c r="H1" s="14"/>
      <c r="I1" s="15"/>
      <c r="J1" s="15"/>
      <c r="K1" s="16"/>
      <c r="L1" s="12"/>
    </row>
    <row r="2" spans="2:12" s="1" customFormat="1" ht="13.4" customHeight="1" x14ac:dyDescent="0.25">
      <c r="B2" s="613" t="s">
        <v>4754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45583.6875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7860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11" t="s">
        <v>0</v>
      </c>
      <c r="C1" s="611"/>
      <c r="D1" s="9"/>
      <c r="E1" s="9"/>
      <c r="F1" s="612">
        <v>45581.354166666664</v>
      </c>
      <c r="G1" s="612"/>
      <c r="H1" s="14"/>
      <c r="I1" s="15"/>
      <c r="J1" s="15"/>
      <c r="K1" s="16"/>
      <c r="L1" s="12"/>
    </row>
    <row r="2" spans="2:17" s="1" customFormat="1" ht="13.5" customHeight="1" x14ac:dyDescent="0.25">
      <c r="B2" s="613" t="s">
        <v>7859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4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45572.354166666664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7858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45565.354166666664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4560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45555.354166666664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7857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7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45552.354166666664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7517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45918.354166666664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2144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4" t="s">
        <v>12</v>
      </c>
      <c r="E19" s="615"/>
      <c r="F19" s="614" t="s">
        <v>13</v>
      </c>
      <c r="G19" s="615"/>
      <c r="H19" s="616" t="s">
        <v>2</v>
      </c>
      <c r="I19" s="61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4" t="s">
        <v>12</v>
      </c>
      <c r="E34" s="615"/>
      <c r="F34" s="614" t="s">
        <v>13</v>
      </c>
      <c r="G34" s="615"/>
      <c r="H34" s="616" t="s">
        <v>2</v>
      </c>
      <c r="I34" s="61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3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45546.354166666664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2026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45537.354166666664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1967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45530.354166666664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7509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45524.354166666664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7495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45517.354166666664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7415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45509.354166666664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1710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45502.354166666664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1661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45495.354166666664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6757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45484.354166666664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4021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45481.354166666664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1502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45912.354166666664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2086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4" t="s">
        <v>12</v>
      </c>
      <c r="E19" s="615"/>
      <c r="F19" s="614" t="s">
        <v>13</v>
      </c>
      <c r="G19" s="615"/>
      <c r="H19" s="616" t="s">
        <v>2</v>
      </c>
      <c r="I19" s="61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4" t="s">
        <v>12</v>
      </c>
      <c r="E34" s="615"/>
      <c r="F34" s="614" t="s">
        <v>13</v>
      </c>
      <c r="G34" s="615"/>
      <c r="H34" s="616" t="s">
        <v>2</v>
      </c>
      <c r="I34" s="61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4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45474.354166666664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1434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45461.354166666664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6752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45455.645833333336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1309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45450.354166666664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6750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45441.354166666664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1191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45434.354166666664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1145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8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45432.354166666664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1080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45420.354166666664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1041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4A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45413.708333333336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1017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4B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45412.354166666664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970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45904.4375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2026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4" t="s">
        <v>12</v>
      </c>
      <c r="E19" s="615"/>
      <c r="F19" s="614" t="s">
        <v>13</v>
      </c>
      <c r="G19" s="615"/>
      <c r="H19" s="616" t="s">
        <v>2</v>
      </c>
      <c r="I19" s="61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4" t="s">
        <v>12</v>
      </c>
      <c r="E34" s="615"/>
      <c r="F34" s="614" t="s">
        <v>13</v>
      </c>
      <c r="G34" s="615"/>
      <c r="H34" s="616" t="s">
        <v>2</v>
      </c>
      <c r="I34" s="61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5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45404.354166666664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5971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D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45392.354166666664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5968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45390.354166666664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774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45378.354166666664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706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45372.354166666664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641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45365.354166666664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5828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2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11" t="s">
        <v>0</v>
      </c>
      <c r="C1" s="611"/>
      <c r="D1" s="9"/>
      <c r="E1" s="9"/>
      <c r="F1" s="612">
        <v>45362.354166666664</v>
      </c>
      <c r="G1" s="612"/>
      <c r="H1" s="14"/>
      <c r="I1" s="15"/>
      <c r="J1" s="15"/>
      <c r="K1" s="16"/>
      <c r="L1" s="12"/>
    </row>
    <row r="2" spans="2:24" s="1" customFormat="1" ht="13.5" customHeight="1" x14ac:dyDescent="0.25">
      <c r="B2" s="613" t="s">
        <v>536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3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45349.354166666664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474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4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45352.354166666664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5689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5776</v>
      </c>
      <c r="C1" s="611"/>
      <c r="D1" s="9"/>
      <c r="E1" s="9"/>
      <c r="F1" s="612">
        <v>45348.354166666664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5522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45897.354166666664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1967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4" t="s">
        <v>12</v>
      </c>
      <c r="E19" s="615"/>
      <c r="F19" s="614" t="s">
        <v>13</v>
      </c>
      <c r="G19" s="615"/>
      <c r="H19" s="616" t="s">
        <v>2</v>
      </c>
      <c r="I19" s="61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4" t="s">
        <v>12</v>
      </c>
      <c r="E34" s="615"/>
      <c r="F34" s="614" t="s">
        <v>13</v>
      </c>
      <c r="G34" s="615"/>
      <c r="H34" s="616" t="s">
        <v>2</v>
      </c>
      <c r="I34" s="61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600-000000000000}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45335.354166666664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382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45327.354166666664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213</v>
      </c>
      <c r="C2" s="613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45321.354166666664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189</v>
      </c>
      <c r="C2" s="613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45313.354166666664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65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45306.354166666664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2332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45296.625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5339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45288.354166666664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5303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45278.354166666664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5249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45271.354166666664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5195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45265.354166666664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5131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184</vt:i4>
      </vt:variant>
      <vt:variant>
        <vt:lpstr>名前付き一覧</vt:lpstr>
      </vt:variant>
      <vt:variant>
        <vt:i4>34</vt:i4>
      </vt:variant>
    </vt:vector>
  </HeadingPairs>
  <TitlesOfParts>
    <vt:vector size="218" baseType="lpstr">
      <vt:lpstr>WK42・2025</vt:lpstr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WK42・2025!Print_Area</vt:lpstr>
      <vt:lpstr>'WK44・2024 '!Print_Area</vt:lpstr>
      <vt:lpstr>'WK48・2024 '!Print_Area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2025-09-21T23:26:36Z</cp:lastPrinted>
  <dcterms:created xsi:type="dcterms:W3CDTF">1997-01-08T22:48:59Z</dcterms:created>
  <dcterms:modified xsi:type="dcterms:W3CDTF">2025-10-10T04:06:27Z</dcterms:modified>
</cp:coreProperties>
</file>