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9B0E7F74-74DC-4090-9EE4-1688B18A6A2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3・2026" sheetId="12" r:id="rId1"/>
    <sheet name="WK12・2026" sheetId="1" r:id="rId2"/>
    <sheet name="WK11・2026" sheetId="2" r:id="rId3"/>
    <sheet name="WK10・2026" sheetId="3" r:id="rId4"/>
    <sheet name="WK09・2026" sheetId="4" r:id="rId5"/>
    <sheet name="WK08・2026" sheetId="5" r:id="rId6"/>
    <sheet name="WK07・2026" sheetId="6" r:id="rId7"/>
    <sheet name="WK06・2026" sheetId="7" r:id="rId8"/>
    <sheet name="WK05・2026" sheetId="8" r:id="rId9"/>
    <sheet name="WK04・2026" sheetId="9" r:id="rId10"/>
    <sheet name="WK03・2026" sheetId="10" r:id="rId11"/>
    <sheet name="WK02・2026" sheetId="11" r:id="rId12"/>
  </sheets>
  <definedNames>
    <definedName name="_xlnm.Print_Area" localSheetId="11">WK02・2026!$A$1:$O$56</definedName>
    <definedName name="_xlnm.Print_Area" localSheetId="10">WK03・2026!$A$1:$O$56</definedName>
    <definedName name="_xlnm.Print_Area" localSheetId="9">WK04・2026!$A$1:$O$56</definedName>
    <definedName name="_xlnm.Print_Area" localSheetId="8">WK05・2026!$A$1:$O$56</definedName>
    <definedName name="_xlnm.Print_Area" localSheetId="7">WK06・2026!$A$1:$O$56</definedName>
    <definedName name="_xlnm.Print_Area" localSheetId="6">WK07・2026!$A$1:$O$56</definedName>
    <definedName name="_xlnm.Print_Area" localSheetId="5">WK08・2026!$A$1:$O$56</definedName>
    <definedName name="_xlnm.Print_Area" localSheetId="4">WK09・2026!$A$1:$O$56</definedName>
    <definedName name="_xlnm.Print_Area" localSheetId="3">WK10・2026!$A$1:$O$56</definedName>
    <definedName name="_xlnm.Print_Area" localSheetId="2">WK11・2026!$A$1:$O$56</definedName>
    <definedName name="_xlnm.Print_Area" localSheetId="1">WK12・2026!$A$1:$O$56</definedName>
    <definedName name="_xlnm.Print_Area" localSheetId="0">WK13・2026!$A$1:$O$56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12" l="1"/>
  <c r="J24" i="12" s="1"/>
  <c r="J25" i="12" s="1"/>
  <c r="J26" i="12" s="1"/>
  <c r="J27" i="12" s="1"/>
  <c r="J32" i="12" s="1"/>
  <c r="B31" i="12"/>
  <c r="B32" i="12"/>
  <c r="B53" i="12"/>
  <c r="B52" i="12"/>
  <c r="J37" i="12"/>
  <c r="J38" i="12" s="1"/>
  <c r="J8" i="12"/>
  <c r="J9" i="12" s="1"/>
  <c r="J10" i="12" s="1"/>
  <c r="J11" i="12" s="1"/>
  <c r="J12" i="12" s="1"/>
  <c r="J17" i="12" s="1"/>
  <c r="J41" i="12" l="1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9" i="1" s="1"/>
  <c r="J10" i="1" s="1"/>
  <c r="J11" i="1" s="1"/>
  <c r="J12" i="1" s="1"/>
  <c r="J17" i="1" s="1"/>
  <c r="J9" i="7" l="1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<sst xmlns="http://schemas.openxmlformats.org/spreadsheetml/2006/main" count="1385" uniqueCount="429">
  <si>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</si>
  <si>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</si>
  <si>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</si>
  <si>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</si>
  <si>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</si>
  <si>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</si>
  <si>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</si>
  <si>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</si>
  <si>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</si>
  <si>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</si>
  <si>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</si>
  <si>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</si>
  <si>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</si>
  <si>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</si>
  <si>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</si>
  <si>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</si>
  <si>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</si>
  <si>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</si>
  <si>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</si>
  <si>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</si>
  <si>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</si>
  <si>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</si>
  <si>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</si>
  <si>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</si>
  <si>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</si>
  <si>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</si>
  <si>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</si>
  <si>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</si>
  <si>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</si>
  <si>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</si>
  <si>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</si>
  <si>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</si>
  <si>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</si>
  <si>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</si>
  <si>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</si>
  <si>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</si>
  <si>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</si>
  <si>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</si>
  <si>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</si>
  <si>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</si>
  <si>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</si>
  <si>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</si>
  <si>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</si>
  <si>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</si>
  <si>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</si>
  <si>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</si>
  <si>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</si>
  <si>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</si>
  <si>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</si>
  <si>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</si>
  <si>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</si>
  <si>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</si>
  <si>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</si>
  <si>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</si>
  <si>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</si>
  <si>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</si>
  <si>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</si>
  <si>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</si>
  <si>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</si>
  <si>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</si>
  <si>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</si>
  <si>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</si>
  <si>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</si>
  <si>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</si>
  <si>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</si>
  <si>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</si>
  <si>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</si>
  <si>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</si>
  <si>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</si>
  <si>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</si>
  <si>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</si>
  <si>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</si>
  <si>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</si>
  <si>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</si>
  <si>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</si>
  <si>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</si>
  <si>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</si>
  <si>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</si>
  <si>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</si>
  <si>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</si>
  <si>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</si>
  <si>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</si>
  <si>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</si>
  <si>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</si>
  <si>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</si>
  <si>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</si>
  <si>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</si>
  <si>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</si>
  <si>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</si>
  <si>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</si>
  <si>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</si>
  <si>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</si>
  <si>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</si>
  <si>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</si>
  <si>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</si>
  <si>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</si>
  <si>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</si>
  <si>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</si>
  <si>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</si>
  <si>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</si>
  <si>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</si>
  <si>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</si>
  <si>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</si>
  <si>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</si>
  <si>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</si>
  <si>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</si>
  <si>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</si>
  <si>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</si>
  <si>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</si>
  <si>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</si>
  <si>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</si>
  <si>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</si>
  <si>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</si>
  <si>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</si>
  <si>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</si>
  <si>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</si>
  <si>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</si>
  <si>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</si>
  <si>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</si>
  <si>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</si>
  <si>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</si>
  <si>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</si>
  <si>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</si>
  <si>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</si>
  <si>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</si>
  <si>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</si>
  <si>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</si>
  <si>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</si>
  <si>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</si>
  <si>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</si>
  <si>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</si>
  <si>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</si>
  <si>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</si>
  <si>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</si>
  <si>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</si>
  <si>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</si>
  <si>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</si>
  <si>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</si>
  <si>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</si>
  <si>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</si>
  <si>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</si>
  <si>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</si>
  <si>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</si>
  <si>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</si>
  <si>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</si>
  <si>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</si>
  <si>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</si>
  <si>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</si>
  <si>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</si>
  <si>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</si>
  <si>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</si>
  <si>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</si>
  <si>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</si>
  <si>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</si>
  <si>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</si>
  <si>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</si>
  <si>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</si>
  <si>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</si>
  <si>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</si>
  <si>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</si>
  <si>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</si>
  <si>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</si>
  <si>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</si>
  <si>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</si>
  <si>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</si>
  <si>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</si>
  <si>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</si>
  <si>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</si>
  <si>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</si>
  <si>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</si>
  <si>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</si>
  <si>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</si>
  <si>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</si>
  <si>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</si>
  <si>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</si>
  <si>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</si>
  <si>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</si>
  <si>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</si>
  <si>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</si>
  <si>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</si>
  <si>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</si>
  <si>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</si>
  <si>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</si>
  <si>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</si>
  <si>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</si>
  <si>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</si>
  <si>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</si>
  <si>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</si>
  <si>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</si>
  <si>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</si>
  <si>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</si>
  <si>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</si>
  <si>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</si>
  <si>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</si>
  <si>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</si>
  <si>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</si>
  <si>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</si>
  <si>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</si>
  <si>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</si>
  <si>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</si>
  <si>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</si>
  <si>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</si>
  <si>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</si>
  <si>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</si>
  <si>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</si>
  <si>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</si>
  <si>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</si>
  <si>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</si>
  <si>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</si>
  <si>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</si>
  <si>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</si>
  <si>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</si>
  <si>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</si>
  <si>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</si>
  <si>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</si>
  <si>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</si>
  <si>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</si>
  <si>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</si>
  <si>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</si>
  <si>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</si>
  <si>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</si>
  <si>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</si>
  <si>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</si>
  <si>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</si>
  <si>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</si>
  <si>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</si>
  <si>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</si>
  <si>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</si>
  <si>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</si>
  <si>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</si>
  <si>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</si>
  <si>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</si>
  <si>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</si>
  <si>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</si>
  <si>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</si>
  <si>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</si>
  <si>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</si>
  <si>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</si>
  <si>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</si>
  <si>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</si>
  <si>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</si>
  <si>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</si>
  <si>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</si>
  <si>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</si>
  <si>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</si>
  <si>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</si>
  <si>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</si>
  <si>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</si>
  <si>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</si>
  <si>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</si>
  <si>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</si>
  <si>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</si>
  <si>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</si>
  <si>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</si>
  <si>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</si>
  <si>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</si>
  <si>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</si>
  <si>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</si>
  <si>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</si>
  <si>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</si>
  <si>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</si>
  <si>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</si>
  <si>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</si>
  <si>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</si>
  <si>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</si>
  <si>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</si>
  <si>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</si>
  <si>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</si>
  <si>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</si>
  <si>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</si>
  <si>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</si>
  <si>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</si>
  <si>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</si>
  <si>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</si>
  <si>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</si>
  <si>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</si>
  <si>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</si>
  <si>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</si>
  <si>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</si>
  <si>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</si>
  <si>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</si>
  <si>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</si>
  <si>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</si>
  <si>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</si>
  <si>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</si>
  <si>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</si>
  <si>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</si>
  <si>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</si>
  <si>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</si>
  <si>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</si>
  <si>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</si>
  <si>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</si>
  <si>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</si>
  <si>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</si>
  <si>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</si>
  <si>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</si>
  <si>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</si>
  <si>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</si>
  <si>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</si>
  <si>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</si>
  <si>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</si>
  <si>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</si>
  <si>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</si>
  <si>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</si>
  <si>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</si>
  <si>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</si>
  <si>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</si>
  <si>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</si>
  <si>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</si>
  <si>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</si>
  <si>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</si>
  <si>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</si>
  <si>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</si>
  <si>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</si>
  <si>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</si>
  <si>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</si>
  <si>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</si>
  <si>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</si>
  <si>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</si>
  <si>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</si>
  <si>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</si>
  <si>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</si>
  <si>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</si>
  <si>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</si>
  <si>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</si>
  <si>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</si>
  <si>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</si>
  <si>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</si>
  <si>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</si>
  <si>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</si>
  <si>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</si>
  <si>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</si>
  <si>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</si>
  <si>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</si>
  <si>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</si>
  <si>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</si>
  <si>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</si>
  <si>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</si>
  <si>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</si>
  <si>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</si>
  <si>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</si>
  <si>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</si>
  <si>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</si>
  <si>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</si>
  <si>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</si>
  <si>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</si>
  <si>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</si>
  <si>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</si>
  <si>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</si>
  <si>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</si>
  <si>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</si>
  <si>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</si>
  <si>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</si>
  <si>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</si>
  <si>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</si>
  <si>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</si>
  <si>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</si>
  <si>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</si>
  <si>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</si>
  <si>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</si>
  <si>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</si>
  <si>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</si>
  <si>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</si>
  <si>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</si>
  <si>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</si>
  <si>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</si>
  <si>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</si>
  <si>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</si>
  <si>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</si>
  <si>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</si>
  <si>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</si>
  <si>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</si>
  <si>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</si>
  <si>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</si>
  <si>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</si>
  <si>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</si>
  <si>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</si>
  <si>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</si>
  <si>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</si>
  <si>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</si>
  <si>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</si>
  <si>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</si>
  <si>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</si>
  <si>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</si>
  <si>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</si>
  <si>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</si>
  <si>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</si>
  <si>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</si>
  <si>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</si>
  <si>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</si>
  <si>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</si>
  <si>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</si>
  <si>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</si>
  <si>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</si>
  <si>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</si>
  <si>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</si>
  <si>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</si>
  <si>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</si>
  <si>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</si>
  <si>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</si>
  <si>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</si>
  <si>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</si>
  <si>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</si>
  <si>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</si>
  <si>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</si>
  <si>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</si>
  <si>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</si>
  <si>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</si>
  <si>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</si>
  <si>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</si>
  <si>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</si>
  <si>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1300</t>
    <phoneticPr fontId="2"/>
  </si>
  <si>
    <t>0230</t>
    <phoneticPr fontId="2"/>
  </si>
  <si>
    <t>0900</t>
    <phoneticPr fontId="2"/>
  </si>
  <si>
    <t>1624</t>
    <phoneticPr fontId="2"/>
  </si>
  <si>
    <t>1636</t>
    <phoneticPr fontId="2"/>
  </si>
  <si>
    <t>0240</t>
    <phoneticPr fontId="2"/>
  </si>
  <si>
    <t>0152</t>
    <phoneticPr fontId="2"/>
  </si>
  <si>
    <t>1355</t>
    <phoneticPr fontId="2"/>
  </si>
  <si>
    <t>0216</t>
    <phoneticPr fontId="2"/>
  </si>
  <si>
    <t>1000</t>
  </si>
  <si>
    <t>1000</t>
    <phoneticPr fontId="2"/>
  </si>
  <si>
    <r>
      <t>as of Mar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</si>
  <si>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603</t>
    <phoneticPr fontId="2"/>
  </si>
  <si>
    <t>13</t>
    <phoneticPr fontId="2"/>
  </si>
  <si>
    <t>2513</t>
    <phoneticPr fontId="2"/>
  </si>
  <si>
    <t>2608</t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</si>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</sst>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0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0" fontId="3" fillId="4" borderId="6" xfId="0" applyFont="1" applyFill="1" applyBorder="1" applyAlignment="1">
      <alignment horizontal="center" vertical="center"/>
    </xf>
    <xf numFmtId="49" fontId="3" fillId="4" borderId="9" xfId="0" applyNumberFormat="1" applyFont="1" applyFill="1" applyBorder="1" applyAlignment="1">
      <alignment horizontal="center" vertical="center"/>
    </xf>
    <xf numFmtId="181" fontId="3" fillId="4" borderId="10" xfId="0" applyNumberFormat="1" applyFont="1" applyFill="1" applyBorder="1" applyAlignment="1">
      <alignment horizontal="center" vertical="center"/>
    </xf>
    <xf numFmtId="181" fontId="3" fillId="4" borderId="11" xfId="0" applyNumberFormat="1" applyFont="1" applyFill="1" applyBorder="1" applyAlignment="1">
      <alignment horizontal="center" vertical="center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3" fillId="4" borderId="17" xfId="0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181" fontId="3" fillId="4" borderId="15" xfId="0" applyNumberFormat="1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4" borderId="9" xfId="0" quotePrefix="1" applyNumberFormat="1" applyFont="1" applyFill="1" applyBorder="1" applyAlignment="1">
      <alignment horizontal="center" vertical="center"/>
    </xf>
    <xf numFmtId="181" fontId="3" fillId="4" borderId="11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0" borderId="6" xfId="0" applyFont="1" applyFill="1" applyBorder="1" applyAlignment="1">
      <alignment horizontal="center" vertical="center"/>
    </xf>
    <xf numFmtId="49" fontId="3" fillId="0" borderId="9" xfId="0" quotePrefix="1" applyNumberFormat="1" applyFont="1" applyFill="1" applyBorder="1" applyAlignment="1">
      <alignment horizontal="center" vertical="center"/>
    </xf>
    <xf numFmtId="181" fontId="3" fillId="0" borderId="11" xfId="0" quotePrefix="1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>
      <alignment horizontal="center" vertical="center"/>
    </xf>
    <xf numFmtId="181" fontId="3" fillId="0" borderId="10" xfId="0" applyNumberFormat="1" applyFont="1" applyFill="1" applyBorder="1" applyAlignment="1">
      <alignment horizontal="center" vertical="center"/>
    </xf>
    <xf numFmtId="181" fontId="3" fillId="0" borderId="11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49" fontId="3" fillId="0" borderId="23" xfId="0" applyNumberFormat="1" applyFont="1" applyFill="1" applyBorder="1" applyAlignment="1">
      <alignment horizontal="center" vertical="center"/>
    </xf>
    <xf numFmtId="181" fontId="3" fillId="0" borderId="24" xfId="0" applyNumberFormat="1" applyFont="1" applyFill="1" applyBorder="1" applyAlignment="1">
      <alignment horizontal="center" vertical="center"/>
    </xf>
    <xf numFmtId="49" fontId="3" fillId="0" borderId="14" xfId="0" applyNumberFormat="1" applyFont="1" applyFill="1" applyBorder="1" applyAlignment="1">
      <alignment horizontal="center" vertical="center"/>
    </xf>
    <xf numFmtId="181" fontId="3" fillId="0" borderId="16" xfId="0" applyNumberFormat="1" applyFont="1" applyFill="1" applyBorder="1" applyAlignment="1">
      <alignment horizontal="center" vertical="center"/>
    </xf>
    <xf numFmtId="49" fontId="3" fillId="0" borderId="15" xfId="0" applyNumberFormat="1" applyFont="1" applyFill="1" applyBorder="1" applyAlignment="1">
      <alignment horizontal="center" vertical="center"/>
    </xf>
    <xf numFmtId="181" fontId="3" fillId="0" borderId="15" xfId="0" applyNumberFormat="1" applyFont="1" applyFill="1" applyBorder="1" applyAlignment="1">
      <alignment horizontal="center" vertical="center"/>
    </xf>
    <xf numFmtId="181" fontId="3" fillId="0" borderId="15" xfId="0" applyNumberFormat="1" applyFont="1" applyFill="1" applyBorder="1" applyAlignment="1">
      <alignment horizontal="center"/>
    </xf>
    <xf numFmtId="181" fontId="3" fillId="0" borderId="16" xfId="0" applyNumberFormat="1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 vertical="center"/>
    </xf>
    <xf numFmtId="49" fontId="3" fillId="0" borderId="26" xfId="0" applyNumberFormat="1" applyFont="1" applyFill="1" applyBorder="1" applyAlignment="1">
      <alignment horizontal="center" vertical="center"/>
    </xf>
    <xf numFmtId="181" fontId="3" fillId="0" borderId="18" xfId="0" applyNumberFormat="1" applyFont="1" applyFill="1" applyBorder="1" applyAlignment="1">
      <alignment horizontal="center" vertical="center"/>
    </xf>
    <xf numFmtId="49" fontId="3" fillId="0" borderId="24" xfId="0" applyNumberFormat="1" applyFont="1" applyFill="1" applyBorder="1" applyAlignment="1">
      <alignment horizontal="center" vertical="center"/>
    </xf>
    <xf numFmtId="181" fontId="3" fillId="0" borderId="29" xfId="0" applyNumberFormat="1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49" fontId="3" fillId="0" borderId="27" xfId="0" applyNumberFormat="1" applyFont="1" applyFill="1" applyBorder="1" applyAlignment="1">
      <alignment horizontal="center" vertical="center"/>
    </xf>
    <xf numFmtId="181" fontId="3" fillId="0" borderId="30" xfId="0" applyNumberFormat="1" applyFont="1" applyFill="1" applyBorder="1" applyAlignment="1">
      <alignment horizontal="center" vertical="center"/>
    </xf>
    <xf numFmtId="181" fontId="3" fillId="0" borderId="31" xfId="0" applyNumberFormat="1" applyFont="1" applyFill="1" applyBorder="1" applyAlignment="1">
      <alignment horizontal="center" vertical="center"/>
    </xf>
    <xf numFmtId="49" fontId="3" fillId="0" borderId="30" xfId="0" applyNumberFormat="1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49" fontId="3" fillId="0" borderId="14" xfId="0" quotePrefix="1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tabSelected="1" view="pageBreakPreview" zoomScaleNormal="100" zoomScaleSheetLayoutView="100" workbookViewId="0">
      <selection activeCell="B18" sqref="B18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46100.354166666664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424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32" t="s">
        <v>11</v>
      </c>
      <c r="D5" s="233"/>
      <c r="E5" s="234"/>
      <c r="F5" s="235"/>
      <c r="G5" s="236"/>
      <c r="H5" s="235"/>
      <c r="I5" s="237"/>
      <c r="J5" s="25">
        <v>46105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238"/>
      <c r="D6" s="239"/>
      <c r="E6" s="240"/>
      <c r="F6" s="241"/>
      <c r="G6" s="242"/>
      <c r="H6" s="243"/>
      <c r="I6" s="242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423</v>
      </c>
      <c r="C7" s="238"/>
      <c r="D7" s="241"/>
      <c r="E7" s="244"/>
      <c r="F7" s="241"/>
      <c r="G7" s="242"/>
      <c r="H7" s="243"/>
      <c r="I7" s="242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238" t="s">
        <v>14</v>
      </c>
      <c r="D8" s="241"/>
      <c r="E8" s="244"/>
      <c r="F8" s="241"/>
      <c r="G8" s="242"/>
      <c r="H8" s="243"/>
      <c r="I8" s="244"/>
      <c r="J8" s="34">
        <f>J5+2</f>
        <v>46107</v>
      </c>
      <c r="K8" s="38" t="s">
        <v>34</v>
      </c>
      <c r="L8" s="27"/>
      <c r="M8" s="27"/>
      <c r="N8" s="27"/>
      <c r="O8" s="27"/>
    </row>
    <row r="9" spans="2:15" s="7" customFormat="1" ht="15" customHeight="1" x14ac:dyDescent="0.25">
      <c r="B9" s="42"/>
      <c r="C9" s="238" t="s">
        <v>15</v>
      </c>
      <c r="D9" s="241"/>
      <c r="E9" s="245"/>
      <c r="F9" s="241"/>
      <c r="G9" s="246"/>
      <c r="H9" s="243"/>
      <c r="I9" s="246"/>
      <c r="J9" s="34">
        <f>J8+1</f>
        <v>46108</v>
      </c>
      <c r="K9" s="49"/>
      <c r="L9" s="27"/>
      <c r="M9" s="27"/>
      <c r="N9" s="27"/>
      <c r="O9" s="27"/>
    </row>
    <row r="10" spans="2:15" s="7" customFormat="1" ht="15" customHeight="1" x14ac:dyDescent="0.25">
      <c r="B10" s="36"/>
      <c r="C10" s="238" t="s">
        <v>16</v>
      </c>
      <c r="D10" s="241"/>
      <c r="E10" s="245"/>
      <c r="F10" s="241"/>
      <c r="G10" s="242"/>
      <c r="H10" s="243"/>
      <c r="I10" s="246"/>
      <c r="J10" s="34">
        <f>J9</f>
        <v>46108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238" t="s">
        <v>118</v>
      </c>
      <c r="D11" s="241"/>
      <c r="E11" s="246"/>
      <c r="F11" s="241"/>
      <c r="G11" s="242"/>
      <c r="H11" s="243"/>
      <c r="I11" s="246"/>
      <c r="J11" s="34">
        <f>J10+1</f>
        <v>46109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238" t="s">
        <v>25</v>
      </c>
      <c r="D12" s="241"/>
      <c r="E12" s="245"/>
      <c r="F12" s="241"/>
      <c r="G12" s="246"/>
      <c r="H12" s="243"/>
      <c r="I12" s="244"/>
      <c r="J12" s="34">
        <f>J11</f>
        <v>46109</v>
      </c>
      <c r="K12" s="38"/>
      <c r="L12" s="27"/>
      <c r="M12" s="27"/>
      <c r="N12" s="27"/>
      <c r="O12" s="27"/>
    </row>
    <row r="13" spans="2:15" s="7" customFormat="1" ht="15" customHeight="1" x14ac:dyDescent="0.25">
      <c r="B13" s="36"/>
      <c r="C13" s="247"/>
      <c r="D13" s="241"/>
      <c r="E13" s="246"/>
      <c r="F13" s="241"/>
      <c r="G13" s="246"/>
      <c r="H13" s="243"/>
      <c r="I13" s="246"/>
      <c r="J13" s="34"/>
      <c r="K13" s="41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422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427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428</v>
      </c>
      <c r="C17" s="62" t="s">
        <v>11</v>
      </c>
      <c r="D17" s="63"/>
      <c r="E17" s="64"/>
      <c r="F17" s="63"/>
      <c r="G17" s="65"/>
      <c r="H17" s="66"/>
      <c r="I17" s="67"/>
      <c r="J17" s="68">
        <f>J12+3</f>
        <v>46112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>
        <v>46102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38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425</v>
      </c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>
        <f>J20+3</f>
        <v>46105</v>
      </c>
      <c r="K23" s="38" t="s">
        <v>34</v>
      </c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>
        <f>J23</f>
        <v>46105</v>
      </c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>
        <f>J24</f>
        <v>46105</v>
      </c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>
        <f>J25+1</f>
        <v>46106</v>
      </c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>
        <f>J26</f>
        <v>46106</v>
      </c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130" t="str">
        <f>$B$16</f>
        <v>USD: JPYXXX.XX-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131" t="str">
        <f>$B$17</f>
        <v>RMB: JPYXX.XX-</v>
      </c>
      <c r="C32" s="97" t="s">
        <v>22</v>
      </c>
      <c r="D32" s="98"/>
      <c r="E32" s="99"/>
      <c r="F32" s="100"/>
      <c r="G32" s="101"/>
      <c r="H32" s="98"/>
      <c r="I32" s="101"/>
      <c r="J32" s="68">
        <f>J27+3</f>
        <v>46109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238" t="s">
        <v>29</v>
      </c>
      <c r="D36" s="239" t="s">
        <v>420</v>
      </c>
      <c r="E36" s="240">
        <v>46101</v>
      </c>
      <c r="F36" s="248"/>
      <c r="G36" s="249"/>
      <c r="H36" s="250"/>
      <c r="I36" s="251"/>
      <c r="J36" s="34">
        <v>46098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426</v>
      </c>
      <c r="C37" s="252" t="s">
        <v>31</v>
      </c>
      <c r="D37" s="253"/>
      <c r="E37" s="254"/>
      <c r="F37" s="253"/>
      <c r="G37" s="255"/>
      <c r="H37" s="256"/>
      <c r="I37" s="254"/>
      <c r="J37" s="34">
        <f>J36+2</f>
        <v>46100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257" t="s">
        <v>32</v>
      </c>
      <c r="D38" s="241"/>
      <c r="E38" s="244"/>
      <c r="F38" s="241"/>
      <c r="G38" s="242"/>
      <c r="H38" s="243"/>
      <c r="I38" s="244"/>
      <c r="J38" s="34">
        <f>J37+2</f>
        <v>46102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238"/>
      <c r="D39" s="241"/>
      <c r="E39" s="244"/>
      <c r="F39" s="241"/>
      <c r="G39" s="242"/>
      <c r="H39" s="243"/>
      <c r="I39" s="244"/>
      <c r="J39" s="34"/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238"/>
      <c r="D40" s="241"/>
      <c r="E40" s="244"/>
      <c r="F40" s="241"/>
      <c r="G40" s="242"/>
      <c r="H40" s="243"/>
      <c r="I40" s="244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238" t="s">
        <v>33</v>
      </c>
      <c r="D41" s="241"/>
      <c r="E41" s="244"/>
      <c r="F41" s="241"/>
      <c r="G41" s="242"/>
      <c r="H41" s="243"/>
      <c r="I41" s="244"/>
      <c r="J41" s="34">
        <f>J38+1</f>
        <v>46103</v>
      </c>
      <c r="K41" s="38"/>
      <c r="L41" s="27"/>
      <c r="M41" s="27"/>
      <c r="N41" s="27"/>
      <c r="O41" s="27"/>
    </row>
    <row r="42" spans="2:15" s="7" customFormat="1" ht="15" customHeight="1" x14ac:dyDescent="0.25">
      <c r="B42" s="119"/>
      <c r="C42" s="238" t="s">
        <v>16</v>
      </c>
      <c r="D42" s="241"/>
      <c r="E42" s="244"/>
      <c r="F42" s="241"/>
      <c r="G42" s="242"/>
      <c r="H42" s="243"/>
      <c r="I42" s="245"/>
      <c r="J42" s="34">
        <f>J41+1</f>
        <v>46104</v>
      </c>
      <c r="K42" s="38" t="s">
        <v>34</v>
      </c>
      <c r="L42" s="27"/>
      <c r="M42" s="27"/>
      <c r="N42" s="27"/>
      <c r="O42" s="27"/>
    </row>
    <row r="43" spans="2:15" s="7" customFormat="1" ht="15" customHeight="1" x14ac:dyDescent="0.25">
      <c r="B43" s="119"/>
      <c r="C43" s="238" t="s">
        <v>15</v>
      </c>
      <c r="D43" s="241"/>
      <c r="E43" s="244"/>
      <c r="F43" s="241"/>
      <c r="G43" s="242"/>
      <c r="H43" s="243"/>
      <c r="I43" s="244"/>
      <c r="J43" s="34">
        <f>J42+1</f>
        <v>46105</v>
      </c>
      <c r="K43" s="167"/>
      <c r="L43" s="27"/>
      <c r="M43" s="27"/>
      <c r="N43" s="27"/>
      <c r="O43" s="27"/>
    </row>
    <row r="44" spans="2:15" s="7" customFormat="1" ht="15" customHeight="1" x14ac:dyDescent="0.25">
      <c r="B44" s="119"/>
      <c r="C44" s="238" t="s">
        <v>24</v>
      </c>
      <c r="D44" s="241"/>
      <c r="E44" s="244"/>
      <c r="F44" s="241"/>
      <c r="G44" s="242"/>
      <c r="H44" s="243"/>
      <c r="I44" s="244"/>
      <c r="J44" s="34">
        <f>J43</f>
        <v>46105</v>
      </c>
      <c r="K44" s="49"/>
      <c r="L44" s="27"/>
      <c r="M44" s="27"/>
      <c r="N44" s="27"/>
      <c r="O44" s="27"/>
    </row>
    <row r="45" spans="2:15" s="7" customFormat="1" ht="15" customHeight="1" x14ac:dyDescent="0.25">
      <c r="B45" s="119"/>
      <c r="C45" s="238" t="s">
        <v>25</v>
      </c>
      <c r="D45" s="241"/>
      <c r="E45" s="244"/>
      <c r="F45" s="241"/>
      <c r="G45" s="242"/>
      <c r="H45" s="243"/>
      <c r="I45" s="245"/>
      <c r="J45" s="34">
        <f>J44+1</f>
        <v>46106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258" t="s">
        <v>14</v>
      </c>
      <c r="D46" s="259"/>
      <c r="E46" s="245"/>
      <c r="F46" s="259"/>
      <c r="G46" s="246"/>
      <c r="H46" s="243"/>
      <c r="I46" s="245"/>
      <c r="J46" s="34">
        <f>J45+1</f>
        <v>46107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/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>
        <f>J46+5</f>
        <v>46112</v>
      </c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46113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JPYXXX.XX-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46116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JPYXX.XX-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147</v>
      </c>
      <c r="E5" s="147">
        <v>46041</v>
      </c>
      <c r="F5" s="146" t="s">
        <v>275</v>
      </c>
      <c r="G5" s="147">
        <v>46042</v>
      </c>
      <c r="H5" s="146" t="s">
        <v>276</v>
      </c>
      <c r="I5" s="148">
        <v>46042</v>
      </c>
      <c r="J5" s="25">
        <v>46042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277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118</v>
      </c>
      <c r="D8" s="163" t="s">
        <v>194</v>
      </c>
      <c r="E8" s="170">
        <v>46045</v>
      </c>
      <c r="F8" s="163" t="s">
        <v>278</v>
      </c>
      <c r="G8" s="171">
        <v>46045</v>
      </c>
      <c r="H8" s="166" t="s">
        <v>279</v>
      </c>
      <c r="I8" s="171">
        <v>46045</v>
      </c>
      <c r="J8" s="34">
        <f>J9+1</f>
        <v>46046</v>
      </c>
      <c r="K8" s="205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46045</v>
      </c>
      <c r="F9" s="163" t="s">
        <v>280</v>
      </c>
      <c r="G9" s="165">
        <v>46045</v>
      </c>
      <c r="H9" s="166" t="s">
        <v>281</v>
      </c>
      <c r="I9" s="171">
        <v>46045</v>
      </c>
      <c r="J9" s="34">
        <f>J10</f>
        <v>46045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184</v>
      </c>
      <c r="E10" s="171">
        <v>46045</v>
      </c>
      <c r="F10" s="163" t="s">
        <v>282</v>
      </c>
      <c r="G10" s="171">
        <v>46046</v>
      </c>
      <c r="H10" s="166" t="s">
        <v>283</v>
      </c>
      <c r="I10" s="171">
        <v>46046</v>
      </c>
      <c r="J10" s="34">
        <f>J5+3</f>
        <v>46045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14</v>
      </c>
      <c r="D11" s="163" t="s">
        <v>284</v>
      </c>
      <c r="E11" s="164">
        <v>46047</v>
      </c>
      <c r="F11" s="163" t="s">
        <v>285</v>
      </c>
      <c r="G11" s="165">
        <v>46048</v>
      </c>
      <c r="H11" s="166" t="s">
        <v>155</v>
      </c>
      <c r="I11" s="164">
        <v>46048</v>
      </c>
      <c r="J11" s="34">
        <f>J5+2</f>
        <v>46044</v>
      </c>
      <c r="K11" s="203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25</v>
      </c>
      <c r="D12" s="45"/>
      <c r="E12" s="46"/>
      <c r="F12" s="45"/>
      <c r="G12" s="47"/>
      <c r="H12" s="48"/>
      <c r="I12" s="51"/>
      <c r="J12" s="34">
        <f>J10+1</f>
        <v>46046</v>
      </c>
      <c r="K12" s="204" t="s">
        <v>224</v>
      </c>
      <c r="L12" s="27"/>
      <c r="M12" s="27"/>
      <c r="N12" s="27"/>
      <c r="O12" s="27"/>
    </row>
    <row r="13" spans="2:15" s="7" customFormat="1" ht="1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286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287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288</v>
      </c>
      <c r="C17" s="62" t="s">
        <v>11</v>
      </c>
      <c r="D17" s="63" t="s">
        <v>55</v>
      </c>
      <c r="E17" s="64">
        <v>46050</v>
      </c>
      <c r="F17" s="63"/>
      <c r="G17" s="65"/>
      <c r="H17" s="66"/>
      <c r="I17" s="67"/>
      <c r="J17" s="68">
        <f>J12+3</f>
        <v>46049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143" t="s">
        <v>22</v>
      </c>
      <c r="D20" s="151" t="s">
        <v>74</v>
      </c>
      <c r="E20" s="152">
        <v>46041</v>
      </c>
      <c r="F20" s="192" t="s">
        <v>170</v>
      </c>
      <c r="G20" s="148">
        <v>46042</v>
      </c>
      <c r="H20" s="193" t="s">
        <v>84</v>
      </c>
      <c r="I20" s="194">
        <v>46043</v>
      </c>
      <c r="J20" s="25">
        <v>46041</v>
      </c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75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 t="s">
        <v>289</v>
      </c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 t="s">
        <v>290</v>
      </c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195" t="s">
        <v>25</v>
      </c>
      <c r="D24" s="183" t="s">
        <v>291</v>
      </c>
      <c r="E24" s="164">
        <v>46045</v>
      </c>
      <c r="F24" s="163" t="s">
        <v>292</v>
      </c>
      <c r="G24" s="164">
        <v>46045</v>
      </c>
      <c r="H24" s="163" t="s">
        <v>136</v>
      </c>
      <c r="I24" s="164">
        <v>46046</v>
      </c>
      <c r="J24" s="34">
        <v>46043</v>
      </c>
      <c r="K24" s="210" t="s">
        <v>293</v>
      </c>
      <c r="L24" s="27"/>
      <c r="M24" s="27"/>
      <c r="N24" s="27"/>
      <c r="O24" s="27"/>
    </row>
    <row r="25" spans="2:15" s="7" customFormat="1" ht="15" customHeight="1" x14ac:dyDescent="0.25">
      <c r="B25" s="94"/>
      <c r="C25" s="195" t="s">
        <v>26</v>
      </c>
      <c r="D25" s="183" t="s">
        <v>294</v>
      </c>
      <c r="E25" s="164">
        <v>46046</v>
      </c>
      <c r="F25" s="183" t="s">
        <v>295</v>
      </c>
      <c r="G25" s="164">
        <v>46047</v>
      </c>
      <c r="H25" s="183" t="s">
        <v>296</v>
      </c>
      <c r="I25" s="164">
        <v>46047</v>
      </c>
      <c r="J25" s="34"/>
      <c r="K25" s="209" t="s">
        <v>51</v>
      </c>
      <c r="L25" s="27"/>
      <c r="M25" s="27"/>
      <c r="N25" s="27"/>
      <c r="O25" s="27"/>
    </row>
    <row r="26" spans="2:15" s="7" customFormat="1" ht="15" customHeight="1" x14ac:dyDescent="0.25">
      <c r="B26" s="92"/>
      <c r="C26" s="172" t="s">
        <v>24</v>
      </c>
      <c r="D26" s="183" t="s">
        <v>297</v>
      </c>
      <c r="E26" s="164">
        <v>46047</v>
      </c>
      <c r="F26" s="183" t="s">
        <v>168</v>
      </c>
      <c r="G26" s="164">
        <v>46048</v>
      </c>
      <c r="H26" s="183" t="s">
        <v>298</v>
      </c>
      <c r="I26" s="164">
        <v>46048</v>
      </c>
      <c r="J26" s="34">
        <v>46044</v>
      </c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JPY159.58-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JPY23.06-</v>
      </c>
      <c r="C32" s="97" t="s">
        <v>22</v>
      </c>
      <c r="D32" s="98" t="s">
        <v>47</v>
      </c>
      <c r="E32" s="99">
        <v>46050</v>
      </c>
      <c r="F32" s="100"/>
      <c r="G32" s="101"/>
      <c r="H32" s="98"/>
      <c r="I32" s="101"/>
      <c r="J32" s="68">
        <v>46046</v>
      </c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299</v>
      </c>
      <c r="E36" s="159">
        <v>46036</v>
      </c>
      <c r="F36" s="158" t="s">
        <v>300</v>
      </c>
      <c r="G36" s="160">
        <v>46036</v>
      </c>
      <c r="H36" s="161" t="s">
        <v>301</v>
      </c>
      <c r="I36" s="159">
        <v>46037</v>
      </c>
      <c r="J36" s="34">
        <v>46035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302</v>
      </c>
      <c r="C37" s="162" t="s">
        <v>228</v>
      </c>
      <c r="D37" s="163" t="s">
        <v>197</v>
      </c>
      <c r="E37" s="164">
        <v>46037</v>
      </c>
      <c r="F37" s="163" t="s">
        <v>119</v>
      </c>
      <c r="G37" s="165">
        <v>46037</v>
      </c>
      <c r="H37" s="166" t="s">
        <v>303</v>
      </c>
      <c r="I37" s="164">
        <v>46038</v>
      </c>
      <c r="J37" s="34">
        <f>J36+2</f>
        <v>46037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55</v>
      </c>
      <c r="E38" s="164">
        <v>46039</v>
      </c>
      <c r="F38" s="163" t="s">
        <v>304</v>
      </c>
      <c r="G38" s="165">
        <v>46040</v>
      </c>
      <c r="H38" s="166" t="s">
        <v>284</v>
      </c>
      <c r="I38" s="164">
        <v>46041</v>
      </c>
      <c r="J38" s="34">
        <f>J37+2</f>
        <v>46039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42</v>
      </c>
      <c r="E39" s="152">
        <v>46041</v>
      </c>
      <c r="F39" s="153" t="s">
        <v>305</v>
      </c>
      <c r="G39" s="154">
        <v>46041</v>
      </c>
      <c r="H39" s="155" t="s">
        <v>191</v>
      </c>
      <c r="I39" s="156">
        <v>46041</v>
      </c>
      <c r="J39" s="34">
        <f>J38</f>
        <v>46039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147</v>
      </c>
      <c r="E41" s="164">
        <v>46043</v>
      </c>
      <c r="F41" s="163" t="s">
        <v>48</v>
      </c>
      <c r="G41" s="165">
        <v>46043</v>
      </c>
      <c r="H41" s="166" t="s">
        <v>43</v>
      </c>
      <c r="I41" s="164">
        <v>46043</v>
      </c>
      <c r="J41" s="34">
        <f>J38+1</f>
        <v>46040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306</v>
      </c>
      <c r="E42" s="164">
        <v>46044</v>
      </c>
      <c r="F42" s="163" t="s">
        <v>303</v>
      </c>
      <c r="G42" s="165">
        <v>46045</v>
      </c>
      <c r="H42" s="166" t="s">
        <v>307</v>
      </c>
      <c r="I42" s="170">
        <v>46045</v>
      </c>
      <c r="J42" s="34">
        <f>J44</f>
        <v>46042</v>
      </c>
      <c r="K42" s="203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233</v>
      </c>
      <c r="D43" s="163" t="s">
        <v>188</v>
      </c>
      <c r="E43" s="164">
        <v>46045</v>
      </c>
      <c r="F43" s="163" t="s">
        <v>255</v>
      </c>
      <c r="G43" s="165">
        <v>46045</v>
      </c>
      <c r="H43" s="166" t="s">
        <v>308</v>
      </c>
      <c r="I43" s="164">
        <v>46045</v>
      </c>
      <c r="J43" s="34">
        <f>J42</f>
        <v>46042</v>
      </c>
      <c r="K43" s="2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309</v>
      </c>
      <c r="E44" s="164">
        <v>46045</v>
      </c>
      <c r="F44" s="163" t="s">
        <v>266</v>
      </c>
      <c r="G44" s="165">
        <v>46046</v>
      </c>
      <c r="H44" s="166" t="s">
        <v>70</v>
      </c>
      <c r="I44" s="164">
        <v>46046</v>
      </c>
      <c r="J44" s="34">
        <f>J41+2</f>
        <v>46042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308</v>
      </c>
      <c r="E45" s="164">
        <v>46046</v>
      </c>
      <c r="F45" s="163" t="s">
        <v>310</v>
      </c>
      <c r="G45" s="165">
        <v>46047</v>
      </c>
      <c r="H45" s="166" t="s">
        <v>311</v>
      </c>
      <c r="I45" s="164">
        <v>46047</v>
      </c>
      <c r="J45" s="34">
        <f>J46</f>
        <v>46043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312</v>
      </c>
      <c r="E46" s="170">
        <v>46047</v>
      </c>
      <c r="F46" s="183" t="s">
        <v>313</v>
      </c>
      <c r="G46" s="171">
        <v>46047</v>
      </c>
      <c r="H46" s="166" t="s">
        <v>283</v>
      </c>
      <c r="I46" s="170">
        <v>46047</v>
      </c>
      <c r="J46" s="34">
        <f>J43+1</f>
        <v>46043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314</v>
      </c>
      <c r="E47" s="170">
        <v>46048</v>
      </c>
      <c r="F47" s="151" t="s">
        <v>315</v>
      </c>
      <c r="G47" s="171">
        <v>46382</v>
      </c>
      <c r="H47" s="166" t="s">
        <v>149</v>
      </c>
      <c r="I47" s="170">
        <v>46382</v>
      </c>
      <c r="J47" s="34">
        <f>J46+1</f>
        <v>46044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>
        <f>J47+5</f>
        <v>46049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>
        <f>J47+6</f>
        <v>46050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JPY159.58-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46053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JPY23.06-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46053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316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317</v>
      </c>
      <c r="E5" s="147">
        <v>46035</v>
      </c>
      <c r="F5" s="146" t="s">
        <v>318</v>
      </c>
      <c r="G5" s="147">
        <v>46035</v>
      </c>
      <c r="H5" s="146" t="s">
        <v>49</v>
      </c>
      <c r="I5" s="148">
        <v>46035</v>
      </c>
      <c r="J5" s="25">
        <v>46035</v>
      </c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319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48</v>
      </c>
      <c r="E8" s="164">
        <v>46037</v>
      </c>
      <c r="F8" s="163" t="s">
        <v>320</v>
      </c>
      <c r="G8" s="165">
        <v>46037</v>
      </c>
      <c r="H8" s="166" t="s">
        <v>169</v>
      </c>
      <c r="I8" s="164">
        <v>46037</v>
      </c>
      <c r="J8" s="34">
        <f>J5+2</f>
        <v>46037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67</v>
      </c>
      <c r="E9" s="171">
        <v>46038</v>
      </c>
      <c r="F9" s="163" t="s">
        <v>321</v>
      </c>
      <c r="G9" s="165">
        <v>46038</v>
      </c>
      <c r="H9" s="166" t="s">
        <v>322</v>
      </c>
      <c r="I9" s="171">
        <v>46038</v>
      </c>
      <c r="J9" s="34">
        <f>J10</f>
        <v>46038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323</v>
      </c>
      <c r="E10" s="171">
        <v>46038</v>
      </c>
      <c r="F10" s="163" t="s">
        <v>324</v>
      </c>
      <c r="G10" s="171">
        <v>46038</v>
      </c>
      <c r="H10" s="166" t="s">
        <v>325</v>
      </c>
      <c r="I10" s="171">
        <v>46038</v>
      </c>
      <c r="J10" s="34">
        <f>J8+1</f>
        <v>46038</v>
      </c>
      <c r="K10" s="41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118</v>
      </c>
      <c r="D11" s="163" t="s">
        <v>326</v>
      </c>
      <c r="E11" s="170">
        <v>46038</v>
      </c>
      <c r="F11" s="163" t="s">
        <v>278</v>
      </c>
      <c r="G11" s="171">
        <v>46039</v>
      </c>
      <c r="H11" s="166" t="s">
        <v>52</v>
      </c>
      <c r="I11" s="164">
        <v>46039</v>
      </c>
      <c r="J11" s="34">
        <f>J9+1</f>
        <v>46039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327</v>
      </c>
      <c r="E12" s="170">
        <v>46039</v>
      </c>
      <c r="F12" s="163" t="s">
        <v>328</v>
      </c>
      <c r="G12" s="165">
        <v>46039</v>
      </c>
      <c r="H12" s="166" t="s">
        <v>198</v>
      </c>
      <c r="I12" s="171">
        <v>46039</v>
      </c>
      <c r="J12" s="34">
        <f>J11</f>
        <v>46039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329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330</v>
      </c>
      <c r="C17" s="62" t="s">
        <v>11</v>
      </c>
      <c r="D17" s="63" t="s">
        <v>73</v>
      </c>
      <c r="E17" s="64">
        <v>46041</v>
      </c>
      <c r="F17" s="63"/>
      <c r="G17" s="65"/>
      <c r="H17" s="66"/>
      <c r="I17" s="67"/>
      <c r="J17" s="68">
        <f>J12+3</f>
        <v>46042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JPY22.73-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331</v>
      </c>
      <c r="C36" s="157" t="s">
        <v>121</v>
      </c>
      <c r="D36" s="158" t="s">
        <v>332</v>
      </c>
      <c r="E36" s="159">
        <v>46028</v>
      </c>
      <c r="F36" s="158" t="s">
        <v>333</v>
      </c>
      <c r="G36" s="160">
        <v>46028</v>
      </c>
      <c r="H36" s="161" t="s">
        <v>334</v>
      </c>
      <c r="I36" s="159">
        <v>46029</v>
      </c>
      <c r="J36" s="34">
        <v>46028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335</v>
      </c>
      <c r="C37" s="162" t="s">
        <v>228</v>
      </c>
      <c r="D37" s="163" t="s">
        <v>332</v>
      </c>
      <c r="E37" s="164">
        <v>46029</v>
      </c>
      <c r="F37" s="163" t="s">
        <v>336</v>
      </c>
      <c r="G37" s="165">
        <v>46029</v>
      </c>
      <c r="H37" s="166" t="s">
        <v>337</v>
      </c>
      <c r="I37" s="164">
        <v>46030</v>
      </c>
      <c r="J37" s="34">
        <f>J36+2</f>
        <v>46030</v>
      </c>
      <c r="K37" s="41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338</v>
      </c>
      <c r="E38" s="164">
        <v>46031</v>
      </c>
      <c r="F38" s="163" t="s">
        <v>60</v>
      </c>
      <c r="G38" s="165">
        <v>46031</v>
      </c>
      <c r="H38" s="166" t="s">
        <v>339</v>
      </c>
      <c r="I38" s="164">
        <v>46031</v>
      </c>
      <c r="J38" s="34">
        <f>J37+2</f>
        <v>46032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49</v>
      </c>
      <c r="E39" s="152">
        <v>46032</v>
      </c>
      <c r="F39" s="153" t="s">
        <v>102</v>
      </c>
      <c r="G39" s="154">
        <v>46033</v>
      </c>
      <c r="H39" s="155" t="s">
        <v>53</v>
      </c>
      <c r="I39" s="156">
        <v>46033</v>
      </c>
      <c r="J39" s="34">
        <f>J38</f>
        <v>46032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54</v>
      </c>
      <c r="E41" s="164">
        <v>46034</v>
      </c>
      <c r="F41" s="163" t="s">
        <v>194</v>
      </c>
      <c r="G41" s="165">
        <v>46035</v>
      </c>
      <c r="H41" s="166" t="s">
        <v>53</v>
      </c>
      <c r="I41" s="164">
        <v>46035</v>
      </c>
      <c r="J41" s="34">
        <f>J39+1</f>
        <v>46033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46</v>
      </c>
      <c r="E42" s="164">
        <v>46036</v>
      </c>
      <c r="F42" s="163" t="s">
        <v>113</v>
      </c>
      <c r="G42" s="165">
        <v>46036</v>
      </c>
      <c r="H42" s="166" t="s">
        <v>73</v>
      </c>
      <c r="I42" s="170">
        <v>46036</v>
      </c>
      <c r="J42" s="34">
        <f>J43</f>
        <v>46035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54</v>
      </c>
      <c r="E43" s="164">
        <v>46036</v>
      </c>
      <c r="F43" s="163" t="s">
        <v>340</v>
      </c>
      <c r="G43" s="165">
        <v>46037</v>
      </c>
      <c r="H43" s="166" t="s">
        <v>341</v>
      </c>
      <c r="I43" s="164">
        <v>46037</v>
      </c>
      <c r="J43" s="34">
        <f>J41+2</f>
        <v>46035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233</v>
      </c>
      <c r="D44" s="163" t="s">
        <v>178</v>
      </c>
      <c r="E44" s="164">
        <v>46037</v>
      </c>
      <c r="F44" s="163" t="s">
        <v>342</v>
      </c>
      <c r="G44" s="165">
        <v>46037</v>
      </c>
      <c r="H44" s="166" t="s">
        <v>73</v>
      </c>
      <c r="I44" s="164">
        <v>46037</v>
      </c>
      <c r="J44" s="34">
        <f>J42</f>
        <v>46035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343</v>
      </c>
      <c r="E45" s="164">
        <v>46038</v>
      </c>
      <c r="F45" s="163" t="s">
        <v>344</v>
      </c>
      <c r="G45" s="165">
        <v>46038</v>
      </c>
      <c r="H45" s="166" t="s">
        <v>116</v>
      </c>
      <c r="I45" s="164">
        <v>46038</v>
      </c>
      <c r="J45" s="34">
        <f>J46</f>
        <v>46036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53</v>
      </c>
      <c r="E46" s="170">
        <v>46038</v>
      </c>
      <c r="F46" s="183" t="s">
        <v>260</v>
      </c>
      <c r="G46" s="171">
        <v>46038</v>
      </c>
      <c r="H46" s="166" t="s">
        <v>157</v>
      </c>
      <c r="I46" s="170">
        <v>46038</v>
      </c>
      <c r="J46" s="34">
        <f>J42+1</f>
        <v>46036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345</v>
      </c>
      <c r="E47" s="170">
        <v>46038</v>
      </c>
      <c r="F47" s="151" t="s">
        <v>346</v>
      </c>
      <c r="G47" s="171">
        <v>46039</v>
      </c>
      <c r="H47" s="166" t="s">
        <v>146</v>
      </c>
      <c r="I47" s="170">
        <v>46039</v>
      </c>
      <c r="J47" s="34">
        <f>J45+1</f>
        <v>46037</v>
      </c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126</v>
      </c>
      <c r="E50" s="46">
        <v>46041</v>
      </c>
      <c r="F50" s="45"/>
      <c r="G50" s="47"/>
      <c r="H50" s="45"/>
      <c r="I50" s="47"/>
      <c r="J50" s="122"/>
      <c r="K50" s="41" t="s">
        <v>23</v>
      </c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49" t="s">
        <v>23</v>
      </c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 t="s">
        <v>23</v>
      </c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JPY22.73-</v>
      </c>
      <c r="C53" s="132" t="s">
        <v>22</v>
      </c>
      <c r="D53" s="133"/>
      <c r="E53" s="134"/>
      <c r="F53" s="133"/>
      <c r="G53" s="67"/>
      <c r="H53" s="66"/>
      <c r="I53" s="67"/>
      <c r="J53" s="135">
        <f>J47+4</f>
        <v>46041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46037.354166666664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347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70</v>
      </c>
      <c r="E5" s="147">
        <v>46024</v>
      </c>
      <c r="F5" s="146" t="s">
        <v>348</v>
      </c>
      <c r="G5" s="147">
        <v>46027</v>
      </c>
      <c r="H5" s="146" t="s">
        <v>349</v>
      </c>
      <c r="I5" s="148">
        <v>46027</v>
      </c>
      <c r="J5" s="25">
        <v>46028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350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275</v>
      </c>
      <c r="E8" s="170">
        <v>46029</v>
      </c>
      <c r="F8" s="163" t="s">
        <v>351</v>
      </c>
      <c r="G8" s="171">
        <v>46029</v>
      </c>
      <c r="H8" s="166" t="s">
        <v>352</v>
      </c>
      <c r="I8" s="164">
        <v>46029</v>
      </c>
      <c r="J8" s="34">
        <f>J11+1</f>
        <v>46032</v>
      </c>
      <c r="K8" s="204" t="s">
        <v>353</v>
      </c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14</v>
      </c>
      <c r="D9" s="163" t="s">
        <v>354</v>
      </c>
      <c r="E9" s="164">
        <v>46030</v>
      </c>
      <c r="F9" s="163" t="s">
        <v>355</v>
      </c>
      <c r="G9" s="165">
        <v>46030</v>
      </c>
      <c r="H9" s="166" t="s">
        <v>197</v>
      </c>
      <c r="I9" s="164">
        <v>46030</v>
      </c>
      <c r="J9" s="34">
        <f>J5+2</f>
        <v>46030</v>
      </c>
      <c r="K9" s="203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356</v>
      </c>
      <c r="E10" s="171">
        <v>46031</v>
      </c>
      <c r="F10" s="163" t="s">
        <v>357</v>
      </c>
      <c r="G10" s="165">
        <v>46031</v>
      </c>
      <c r="H10" s="166" t="s">
        <v>358</v>
      </c>
      <c r="I10" s="171">
        <v>46031</v>
      </c>
      <c r="J10" s="34">
        <f>J11</f>
        <v>46031</v>
      </c>
      <c r="K10" s="204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359</v>
      </c>
      <c r="E11" s="171">
        <v>46031</v>
      </c>
      <c r="F11" s="163" t="s">
        <v>190</v>
      </c>
      <c r="G11" s="171">
        <v>46031</v>
      </c>
      <c r="H11" s="166" t="s">
        <v>78</v>
      </c>
      <c r="I11" s="171">
        <v>46031</v>
      </c>
      <c r="J11" s="34">
        <f>J5+3</f>
        <v>46031</v>
      </c>
      <c r="K11" s="203" t="s">
        <v>221</v>
      </c>
      <c r="L11" s="27"/>
      <c r="M11" s="27"/>
      <c r="N11" s="27"/>
      <c r="O11" s="27"/>
    </row>
    <row r="12" spans="2:15" s="7" customFormat="1" ht="15" customHeight="1" x14ac:dyDescent="0.25">
      <c r="B12" s="42"/>
      <c r="C12" s="150" t="s">
        <v>118</v>
      </c>
      <c r="D12" s="163" t="s">
        <v>360</v>
      </c>
      <c r="E12" s="170">
        <v>46031</v>
      </c>
      <c r="F12" s="163" t="s">
        <v>361</v>
      </c>
      <c r="G12" s="171">
        <v>46032</v>
      </c>
      <c r="H12" s="166" t="s">
        <v>362</v>
      </c>
      <c r="I12" s="171">
        <v>46032</v>
      </c>
      <c r="J12" s="34">
        <f>J10+1</f>
        <v>46032</v>
      </c>
      <c r="K12" s="205"/>
      <c r="L12" s="27"/>
      <c r="M12" s="27"/>
      <c r="N12" s="27"/>
      <c r="O12" s="27"/>
    </row>
    <row r="13" spans="2:15" s="7" customFormat="1" ht="15" customHeight="1" x14ac:dyDescent="0.25">
      <c r="B13" s="36"/>
      <c r="C13" s="150" t="s">
        <v>25</v>
      </c>
      <c r="D13" s="163" t="s">
        <v>78</v>
      </c>
      <c r="E13" s="170">
        <v>46032</v>
      </c>
      <c r="F13" s="163" t="s">
        <v>363</v>
      </c>
      <c r="G13" s="165">
        <v>46032</v>
      </c>
      <c r="H13" s="166" t="s">
        <v>364</v>
      </c>
      <c r="I13" s="171">
        <v>46032</v>
      </c>
      <c r="J13" s="34"/>
      <c r="K13" s="204" t="s">
        <v>365</v>
      </c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366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367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368</v>
      </c>
      <c r="C17" s="62" t="s">
        <v>11</v>
      </c>
      <c r="D17" s="63" t="s">
        <v>74</v>
      </c>
      <c r="E17" s="64">
        <v>46035</v>
      </c>
      <c r="F17" s="63"/>
      <c r="G17" s="65"/>
      <c r="H17" s="66"/>
      <c r="I17" s="67"/>
      <c r="J17" s="68">
        <f>J8+3</f>
        <v>46035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2"/>
      <c r="C23" s="59" t="s">
        <v>16</v>
      </c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 t="s">
        <v>15</v>
      </c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2"/>
      <c r="C25" s="53" t="s">
        <v>24</v>
      </c>
      <c r="D25" s="54"/>
      <c r="E25" s="51"/>
      <c r="F25" s="54"/>
      <c r="G25" s="51"/>
      <c r="H25" s="54"/>
      <c r="I25" s="51"/>
      <c r="J25" s="34"/>
      <c r="K25" s="201"/>
      <c r="L25" s="27"/>
      <c r="M25" s="27"/>
      <c r="N25" s="27"/>
      <c r="O25" s="27"/>
    </row>
    <row r="26" spans="2:15" s="7" customFormat="1" ht="15" customHeight="1" x14ac:dyDescent="0.25">
      <c r="B26" s="94"/>
      <c r="C26" s="59" t="s">
        <v>25</v>
      </c>
      <c r="D26" s="54"/>
      <c r="E26" s="51"/>
      <c r="F26" s="54"/>
      <c r="G26" s="51"/>
      <c r="H26" s="54"/>
      <c r="I26" s="51"/>
      <c r="J26" s="34"/>
      <c r="K26" s="209"/>
      <c r="L26" s="27"/>
      <c r="M26" s="27"/>
      <c r="N26" s="27"/>
      <c r="O26" s="27"/>
    </row>
    <row r="27" spans="2:15" s="7" customFormat="1" ht="15" customHeight="1" x14ac:dyDescent="0.25">
      <c r="B27" s="36"/>
      <c r="C27" s="44" t="s">
        <v>26</v>
      </c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JPY156.92-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JPY22.53-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369</v>
      </c>
      <c r="E36" s="159">
        <v>46020</v>
      </c>
      <c r="F36" s="158" t="s">
        <v>305</v>
      </c>
      <c r="G36" s="160">
        <v>46386</v>
      </c>
      <c r="H36" s="161" t="s">
        <v>49</v>
      </c>
      <c r="I36" s="159">
        <v>46021</v>
      </c>
      <c r="J36" s="34">
        <v>46021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370</v>
      </c>
      <c r="C37" s="162" t="s">
        <v>228</v>
      </c>
      <c r="D37" s="163" t="s">
        <v>84</v>
      </c>
      <c r="E37" s="164">
        <v>46022</v>
      </c>
      <c r="F37" s="163" t="s">
        <v>371</v>
      </c>
      <c r="G37" s="165">
        <v>46022</v>
      </c>
      <c r="H37" s="166" t="s">
        <v>102</v>
      </c>
      <c r="I37" s="164">
        <v>46023</v>
      </c>
      <c r="J37" s="34">
        <f>J36+2</f>
        <v>46023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74</v>
      </c>
      <c r="E38" s="164">
        <v>46024</v>
      </c>
      <c r="F38" s="163" t="s">
        <v>372</v>
      </c>
      <c r="G38" s="165">
        <v>46025</v>
      </c>
      <c r="H38" s="166" t="s">
        <v>349</v>
      </c>
      <c r="I38" s="164">
        <v>46025</v>
      </c>
      <c r="J38" s="34">
        <f>J37+2</f>
        <v>46025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126</v>
      </c>
      <c r="E39" s="152">
        <v>46026</v>
      </c>
      <c r="F39" s="153" t="s">
        <v>114</v>
      </c>
      <c r="G39" s="154">
        <v>46026</v>
      </c>
      <c r="H39" s="155" t="s">
        <v>49</v>
      </c>
      <c r="I39" s="156">
        <v>46026</v>
      </c>
      <c r="J39" s="34">
        <f>J38</f>
        <v>46025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123</v>
      </c>
      <c r="E41" s="164">
        <v>46028</v>
      </c>
      <c r="F41" s="163" t="s">
        <v>44</v>
      </c>
      <c r="G41" s="165">
        <v>46028</v>
      </c>
      <c r="H41" s="166" t="s">
        <v>197</v>
      </c>
      <c r="I41" s="164">
        <v>46028</v>
      </c>
      <c r="J41" s="34">
        <f>J38+1</f>
        <v>46026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373</v>
      </c>
      <c r="E42" s="164">
        <v>46029</v>
      </c>
      <c r="F42" s="163" t="s">
        <v>132</v>
      </c>
      <c r="G42" s="165">
        <v>46029</v>
      </c>
      <c r="H42" s="166" t="s">
        <v>327</v>
      </c>
      <c r="I42" s="164">
        <v>46029</v>
      </c>
      <c r="J42" s="34">
        <f>J43</f>
        <v>46028</v>
      </c>
      <c r="K42" s="21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232</v>
      </c>
      <c r="D43" s="163" t="s">
        <v>374</v>
      </c>
      <c r="E43" s="164">
        <v>46029</v>
      </c>
      <c r="F43" s="163" t="s">
        <v>375</v>
      </c>
      <c r="G43" s="165">
        <v>46030</v>
      </c>
      <c r="H43" s="166" t="s">
        <v>60</v>
      </c>
      <c r="I43" s="170">
        <v>46030</v>
      </c>
      <c r="J43" s="34">
        <f>J44</f>
        <v>46028</v>
      </c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63</v>
      </c>
      <c r="E44" s="164">
        <v>46029</v>
      </c>
      <c r="F44" s="163" t="s">
        <v>109</v>
      </c>
      <c r="G44" s="165">
        <v>46030</v>
      </c>
      <c r="H44" s="166" t="s">
        <v>87</v>
      </c>
      <c r="I44" s="164">
        <v>46030</v>
      </c>
      <c r="J44" s="34">
        <f>J41+2</f>
        <v>46028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376</v>
      </c>
      <c r="E45" s="164">
        <v>46031</v>
      </c>
      <c r="F45" s="163" t="s">
        <v>195</v>
      </c>
      <c r="G45" s="165">
        <v>46031</v>
      </c>
      <c r="H45" s="166" t="s">
        <v>377</v>
      </c>
      <c r="I45" s="164">
        <v>46031</v>
      </c>
      <c r="J45" s="34">
        <f>J46</f>
        <v>46029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52</v>
      </c>
      <c r="E46" s="170">
        <v>46031</v>
      </c>
      <c r="F46" s="183" t="s">
        <v>378</v>
      </c>
      <c r="G46" s="171">
        <v>46031</v>
      </c>
      <c r="H46" s="166" t="s">
        <v>163</v>
      </c>
      <c r="I46" s="170">
        <v>46031</v>
      </c>
      <c r="J46" s="34">
        <f>J42+1</f>
        <v>46029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356</v>
      </c>
      <c r="E47" s="170">
        <v>46032</v>
      </c>
      <c r="F47" s="151" t="s">
        <v>379</v>
      </c>
      <c r="G47" s="171">
        <v>46034</v>
      </c>
      <c r="H47" s="166" t="s">
        <v>66</v>
      </c>
      <c r="I47" s="170">
        <v>46034</v>
      </c>
      <c r="J47" s="34">
        <f>J46+1</f>
        <v>46030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220" t="s">
        <v>29</v>
      </c>
      <c r="D50" s="163" t="s">
        <v>380</v>
      </c>
      <c r="E50" s="170">
        <v>46036</v>
      </c>
      <c r="F50" s="163" t="s">
        <v>381</v>
      </c>
      <c r="G50" s="171">
        <v>46036</v>
      </c>
      <c r="H50" s="163" t="s">
        <v>382</v>
      </c>
      <c r="I50" s="171">
        <v>46037</v>
      </c>
      <c r="J50" s="122">
        <f>J47+5</f>
        <v>46035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 t="s">
        <v>147</v>
      </c>
      <c r="E51" s="126">
        <v>46037</v>
      </c>
      <c r="F51" s="88" t="s">
        <v>163</v>
      </c>
      <c r="G51" s="127">
        <v>46037</v>
      </c>
      <c r="H51" s="128" t="s">
        <v>102</v>
      </c>
      <c r="I51" s="127">
        <v>46038</v>
      </c>
      <c r="J51" s="129">
        <f>J47+6</f>
        <v>46036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JPY156.92-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46039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JPY22.53-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46039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F12" sqref="F12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46100.354166666664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1" t="s">
        <v>11</v>
      </c>
      <c r="D5" s="223" t="s">
        <v>408</v>
      </c>
      <c r="E5" s="224">
        <v>46100</v>
      </c>
      <c r="F5" s="22" t="s">
        <v>412</v>
      </c>
      <c r="G5" s="23">
        <v>46101</v>
      </c>
      <c r="H5" s="22" t="s">
        <v>411</v>
      </c>
      <c r="I5" s="24">
        <v>46101</v>
      </c>
      <c r="J5" s="25">
        <v>46098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29"/>
      <c r="D6" s="221"/>
      <c r="E6" s="222"/>
      <c r="F6" s="30"/>
      <c r="G6" s="32"/>
      <c r="H6" s="33"/>
      <c r="I6" s="32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13</v>
      </c>
      <c r="C7" s="29"/>
      <c r="D7" s="30"/>
      <c r="E7" s="31"/>
      <c r="F7" s="30"/>
      <c r="G7" s="32"/>
      <c r="H7" s="33"/>
      <c r="I7" s="32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29" t="s">
        <v>14</v>
      </c>
      <c r="D8" s="30" t="s">
        <v>413</v>
      </c>
      <c r="E8" s="31">
        <v>46103</v>
      </c>
      <c r="F8" s="30"/>
      <c r="G8" s="32"/>
      <c r="H8" s="33"/>
      <c r="I8" s="31"/>
      <c r="J8" s="34">
        <f>J5+2</f>
        <v>46100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39" t="s">
        <v>15</v>
      </c>
      <c r="D9" s="30"/>
      <c r="E9" s="40"/>
      <c r="F9" s="30"/>
      <c r="G9" s="40"/>
      <c r="H9" s="33"/>
      <c r="I9" s="40"/>
      <c r="J9" s="34">
        <f>J8+1</f>
        <v>46101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29" t="s">
        <v>16</v>
      </c>
      <c r="D10" s="30"/>
      <c r="E10" s="40"/>
      <c r="F10" s="30"/>
      <c r="G10" s="32"/>
      <c r="H10" s="33"/>
      <c r="I10" s="40"/>
      <c r="J10" s="34">
        <f>J9</f>
        <v>46101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29" t="s">
        <v>17</v>
      </c>
      <c r="D11" s="30"/>
      <c r="E11" s="43"/>
      <c r="F11" s="30"/>
      <c r="G11" s="40"/>
      <c r="H11" s="33"/>
      <c r="I11" s="31"/>
      <c r="J11" s="34">
        <f>J10+1</f>
        <v>46102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29" t="s">
        <v>18</v>
      </c>
      <c r="D12" s="30"/>
      <c r="E12" s="43"/>
      <c r="F12" s="30"/>
      <c r="G12" s="32"/>
      <c r="H12" s="33"/>
      <c r="I12" s="40"/>
      <c r="J12" s="34">
        <f>J11</f>
        <v>46102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20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394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395</v>
      </c>
      <c r="C17" s="62" t="s">
        <v>11</v>
      </c>
      <c r="D17" s="63"/>
      <c r="E17" s="64"/>
      <c r="F17" s="63"/>
      <c r="G17" s="65"/>
      <c r="H17" s="66"/>
      <c r="I17" s="67"/>
      <c r="J17" s="68">
        <f>J12+3</f>
        <v>46105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28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30</v>
      </c>
      <c r="C37" s="112" t="s">
        <v>31</v>
      </c>
      <c r="D37" s="113"/>
      <c r="E37" s="114"/>
      <c r="F37" s="113"/>
      <c r="G37" s="115"/>
      <c r="H37" s="116"/>
      <c r="I37" s="114"/>
      <c r="J37" s="34"/>
      <c r="K37" s="117" t="s">
        <v>23</v>
      </c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</v>
      </c>
      <c r="D38" s="163" t="s">
        <v>383</v>
      </c>
      <c r="E38" s="164">
        <v>46092</v>
      </c>
      <c r="F38" s="163" t="s">
        <v>172</v>
      </c>
      <c r="G38" s="165">
        <v>46093</v>
      </c>
      <c r="H38" s="166" t="s">
        <v>50</v>
      </c>
      <c r="I38" s="164">
        <v>46093</v>
      </c>
      <c r="J38" s="34">
        <v>46095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62" t="s">
        <v>32</v>
      </c>
      <c r="D39" s="163" t="s">
        <v>70</v>
      </c>
      <c r="E39" s="164">
        <v>46095</v>
      </c>
      <c r="F39" s="163" t="s">
        <v>393</v>
      </c>
      <c r="G39" s="165">
        <v>46095</v>
      </c>
      <c r="H39" s="166" t="s">
        <v>273</v>
      </c>
      <c r="I39" s="164">
        <v>46096</v>
      </c>
      <c r="J39" s="34">
        <f>J38</f>
        <v>46095</v>
      </c>
      <c r="K39" s="41"/>
      <c r="L39" s="27"/>
      <c r="M39" s="27"/>
      <c r="N39" s="27"/>
      <c r="O39" s="27"/>
    </row>
    <row r="40" spans="2:15" s="7" customFormat="1" ht="15" customHeight="1" x14ac:dyDescent="0.25">
      <c r="B40" s="92"/>
      <c r="C40" s="29"/>
      <c r="D40" s="30"/>
      <c r="E40" s="31"/>
      <c r="F40" s="30"/>
      <c r="G40" s="32"/>
      <c r="H40" s="33"/>
      <c r="I40" s="3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53</v>
      </c>
      <c r="E41" s="164">
        <v>46097</v>
      </c>
      <c r="F41" s="163" t="s">
        <v>401</v>
      </c>
      <c r="G41" s="165">
        <v>46097</v>
      </c>
      <c r="H41" s="166" t="s">
        <v>64</v>
      </c>
      <c r="I41" s="164">
        <v>46098</v>
      </c>
      <c r="J41" s="34">
        <f>J39+2</f>
        <v>46097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16</v>
      </c>
      <c r="D42" s="163" t="s">
        <v>48</v>
      </c>
      <c r="E42" s="164">
        <v>46098</v>
      </c>
      <c r="F42" s="163" t="s">
        <v>114</v>
      </c>
      <c r="G42" s="165">
        <v>46098</v>
      </c>
      <c r="H42" s="166" t="s">
        <v>402</v>
      </c>
      <c r="I42" s="170">
        <v>46098</v>
      </c>
      <c r="J42" s="34">
        <f>J41+1</f>
        <v>46098</v>
      </c>
      <c r="K42" s="38" t="s">
        <v>34</v>
      </c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24</v>
      </c>
      <c r="D43" s="163" t="s">
        <v>417</v>
      </c>
      <c r="E43" s="164">
        <v>46098</v>
      </c>
      <c r="F43" s="163" t="s">
        <v>46</v>
      </c>
      <c r="G43" s="165">
        <v>46099</v>
      </c>
      <c r="H43" s="166" t="s">
        <v>418</v>
      </c>
      <c r="I43" s="164">
        <v>46099</v>
      </c>
      <c r="J43" s="34">
        <f>J44</f>
        <v>46098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414</v>
      </c>
      <c r="E44" s="164">
        <v>46099</v>
      </c>
      <c r="F44" s="163" t="s">
        <v>415</v>
      </c>
      <c r="G44" s="165">
        <v>46099</v>
      </c>
      <c r="H44" s="166" t="s">
        <v>304</v>
      </c>
      <c r="I44" s="164">
        <v>46099</v>
      </c>
      <c r="J44" s="34">
        <f>J42</f>
        <v>46098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26</v>
      </c>
      <c r="D45" s="163" t="s">
        <v>416</v>
      </c>
      <c r="E45" s="170">
        <v>46100</v>
      </c>
      <c r="F45" s="151" t="s">
        <v>344</v>
      </c>
      <c r="G45" s="171">
        <v>46100</v>
      </c>
      <c r="H45" s="48" t="s">
        <v>67</v>
      </c>
      <c r="I45" s="46">
        <v>46100</v>
      </c>
      <c r="J45" s="34">
        <f>J46</f>
        <v>46099</v>
      </c>
      <c r="K45" s="38"/>
      <c r="L45" s="27"/>
      <c r="M45" s="27"/>
      <c r="N45" s="27"/>
      <c r="O45" s="27"/>
    </row>
    <row r="46" spans="2:15" s="7" customFormat="1" ht="15" customHeight="1" x14ac:dyDescent="0.25">
      <c r="B46" s="119"/>
      <c r="C46" s="29" t="s">
        <v>25</v>
      </c>
      <c r="D46" s="30" t="s">
        <v>44</v>
      </c>
      <c r="E46" s="31">
        <v>46100</v>
      </c>
      <c r="F46" s="30" t="s">
        <v>126</v>
      </c>
      <c r="G46" s="32">
        <v>46100</v>
      </c>
      <c r="H46" s="33" t="s">
        <v>163</v>
      </c>
      <c r="I46" s="43">
        <v>46100</v>
      </c>
      <c r="J46" s="34">
        <f>J43+1</f>
        <v>46099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/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22</v>
      </c>
      <c r="D50" s="45"/>
      <c r="E50" s="46"/>
      <c r="F50" s="45"/>
      <c r="G50" s="47"/>
      <c r="H50" s="45"/>
      <c r="I50" s="47"/>
      <c r="J50" s="122">
        <f>J45+3</f>
        <v>46102</v>
      </c>
      <c r="K50" s="41" t="s">
        <v>35</v>
      </c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/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JPY160.09-</v>
      </c>
      <c r="C52" s="44"/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JPY23.42-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38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B62" s="7" t="s">
        <v>38</v>
      </c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topLeftCell="A36" zoomScaleNormal="100" zoomScaleSheetLayoutView="100" workbookViewId="0">
      <selection activeCell="D50" sqref="D50:E50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46099.6875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4" t="s">
        <v>42</v>
      </c>
      <c r="E5" s="145">
        <v>46092</v>
      </c>
      <c r="F5" s="146" t="s">
        <v>43</v>
      </c>
      <c r="G5" s="147">
        <v>46092</v>
      </c>
      <c r="H5" s="146" t="s">
        <v>44</v>
      </c>
      <c r="I5" s="148">
        <v>46093</v>
      </c>
      <c r="J5" s="25">
        <v>46091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78"/>
      <c r="E6" s="79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47</v>
      </c>
      <c r="E8" s="164">
        <v>46095</v>
      </c>
      <c r="F8" s="163" t="s">
        <v>384</v>
      </c>
      <c r="G8" s="165">
        <v>46095</v>
      </c>
      <c r="H8" s="166" t="s">
        <v>385</v>
      </c>
      <c r="I8" s="164">
        <v>46095</v>
      </c>
      <c r="J8" s="34">
        <f>J5+2</f>
        <v>46093</v>
      </c>
      <c r="K8" s="38" t="s">
        <v>34</v>
      </c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26</v>
      </c>
      <c r="D9" s="163" t="s">
        <v>72</v>
      </c>
      <c r="E9" s="170">
        <v>46095</v>
      </c>
      <c r="F9" s="163" t="s">
        <v>386</v>
      </c>
      <c r="G9" s="171">
        <v>46096</v>
      </c>
      <c r="H9" s="166" t="s">
        <v>116</v>
      </c>
      <c r="I9" s="171">
        <v>46096</v>
      </c>
      <c r="J9" s="34"/>
      <c r="K9" s="49" t="s">
        <v>51</v>
      </c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18</v>
      </c>
      <c r="D10" s="163" t="s">
        <v>388</v>
      </c>
      <c r="E10" s="170">
        <v>46096</v>
      </c>
      <c r="F10" s="163" t="s">
        <v>387</v>
      </c>
      <c r="G10" s="165">
        <v>46096</v>
      </c>
      <c r="H10" s="166" t="s">
        <v>389</v>
      </c>
      <c r="I10" s="171">
        <v>46096</v>
      </c>
      <c r="J10" s="34">
        <f>J12</f>
        <v>46095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396</v>
      </c>
      <c r="E11" s="171">
        <v>46097</v>
      </c>
      <c r="F11" s="163" t="s">
        <v>397</v>
      </c>
      <c r="G11" s="165">
        <v>46097</v>
      </c>
      <c r="H11" s="166" t="s">
        <v>398</v>
      </c>
      <c r="I11" s="171">
        <v>46097</v>
      </c>
      <c r="J11" s="34">
        <f>J13</f>
        <v>46094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150" t="s">
        <v>17</v>
      </c>
      <c r="D12" s="163" t="s">
        <v>280</v>
      </c>
      <c r="E12" s="170">
        <v>46097</v>
      </c>
      <c r="F12" s="163" t="s">
        <v>403</v>
      </c>
      <c r="G12" s="171">
        <v>46098</v>
      </c>
      <c r="H12" s="166" t="s">
        <v>404</v>
      </c>
      <c r="I12" s="164">
        <v>46098</v>
      </c>
      <c r="J12" s="34">
        <f>J11+1</f>
        <v>46095</v>
      </c>
      <c r="K12" s="38"/>
      <c r="L12" s="27"/>
      <c r="M12" s="27"/>
      <c r="N12" s="27"/>
      <c r="O12" s="27"/>
    </row>
    <row r="13" spans="2:15" s="7" customFormat="1" ht="15" customHeight="1" x14ac:dyDescent="0.25">
      <c r="B13" s="36"/>
      <c r="C13" s="172" t="s">
        <v>15</v>
      </c>
      <c r="D13" s="163" t="s">
        <v>405</v>
      </c>
      <c r="E13" s="171">
        <v>46098</v>
      </c>
      <c r="F13" s="163" t="s">
        <v>406</v>
      </c>
      <c r="G13" s="171">
        <v>46098</v>
      </c>
      <c r="H13" s="166" t="s">
        <v>157</v>
      </c>
      <c r="I13" s="171">
        <v>46098</v>
      </c>
      <c r="J13" s="34">
        <f>J8+1</f>
        <v>46094</v>
      </c>
      <c r="K13" s="41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56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57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58</v>
      </c>
      <c r="C17" s="62" t="s">
        <v>11</v>
      </c>
      <c r="D17" s="63" t="s">
        <v>407</v>
      </c>
      <c r="E17" s="64">
        <v>46100</v>
      </c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29</v>
      </c>
      <c r="D36" s="151" t="s">
        <v>50</v>
      </c>
      <c r="E36" s="152">
        <v>46087</v>
      </c>
      <c r="F36" s="153" t="s">
        <v>60</v>
      </c>
      <c r="G36" s="154">
        <v>46087</v>
      </c>
      <c r="H36" s="155" t="s">
        <v>49</v>
      </c>
      <c r="I36" s="156">
        <v>46087</v>
      </c>
      <c r="J36" s="34">
        <v>46084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61</v>
      </c>
      <c r="C37" s="157" t="s">
        <v>31</v>
      </c>
      <c r="D37" s="158" t="s">
        <v>62</v>
      </c>
      <c r="E37" s="159">
        <v>46088</v>
      </c>
      <c r="F37" s="158" t="s">
        <v>63</v>
      </c>
      <c r="G37" s="160">
        <v>46088</v>
      </c>
      <c r="H37" s="161" t="s">
        <v>64</v>
      </c>
      <c r="I37" s="159">
        <v>46089</v>
      </c>
      <c r="J37" s="34">
        <f>J36+2</f>
        <v>46086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65</v>
      </c>
      <c r="E38" s="164">
        <v>46089</v>
      </c>
      <c r="F38" s="163" t="s">
        <v>55</v>
      </c>
      <c r="G38" s="165">
        <v>46090</v>
      </c>
      <c r="H38" s="166" t="s">
        <v>66</v>
      </c>
      <c r="I38" s="164">
        <v>46089</v>
      </c>
      <c r="J38" s="34">
        <f>J37+2</f>
        <v>46088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67</v>
      </c>
      <c r="E39" s="164">
        <v>46091</v>
      </c>
      <c r="F39" s="163" t="s">
        <v>68</v>
      </c>
      <c r="G39" s="165">
        <v>46091</v>
      </c>
      <c r="H39" s="166" t="s">
        <v>69</v>
      </c>
      <c r="I39" s="164">
        <v>46092</v>
      </c>
      <c r="J39" s="34">
        <f>J38</f>
        <v>46088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70</v>
      </c>
      <c r="E41" s="164">
        <v>46093</v>
      </c>
      <c r="F41" s="163" t="s">
        <v>71</v>
      </c>
      <c r="G41" s="165">
        <v>46093</v>
      </c>
      <c r="H41" s="166" t="s">
        <v>169</v>
      </c>
      <c r="I41" s="164">
        <v>46093</v>
      </c>
      <c r="J41" s="34">
        <f>J38+1</f>
        <v>46089</v>
      </c>
      <c r="K41" s="38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92</v>
      </c>
      <c r="E42" s="164">
        <v>46094</v>
      </c>
      <c r="F42" s="163" t="s">
        <v>391</v>
      </c>
      <c r="G42" s="165">
        <v>46094</v>
      </c>
      <c r="H42" s="166" t="s">
        <v>390</v>
      </c>
      <c r="I42" s="170">
        <v>46094</v>
      </c>
      <c r="J42" s="34">
        <f>J45+1</f>
        <v>46092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16</v>
      </c>
      <c r="D43" s="163" t="s">
        <v>294</v>
      </c>
      <c r="E43" s="164">
        <v>46094</v>
      </c>
      <c r="F43" s="163" t="s">
        <v>204</v>
      </c>
      <c r="G43" s="165">
        <v>46095</v>
      </c>
      <c r="H43" s="166" t="s">
        <v>392</v>
      </c>
      <c r="I43" s="170">
        <v>46095</v>
      </c>
      <c r="J43" s="34">
        <f>J41+1</f>
        <v>46090</v>
      </c>
      <c r="K43" s="38" t="s">
        <v>34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399</v>
      </c>
      <c r="E44" s="164">
        <v>46096</v>
      </c>
      <c r="F44" s="163" t="s">
        <v>195</v>
      </c>
      <c r="G44" s="165">
        <v>46097</v>
      </c>
      <c r="H44" s="166" t="s">
        <v>400</v>
      </c>
      <c r="I44" s="164">
        <v>46097</v>
      </c>
      <c r="J44" s="34">
        <f>J43+1</f>
        <v>46091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409</v>
      </c>
      <c r="E45" s="164">
        <v>46097</v>
      </c>
      <c r="F45" s="163" t="s">
        <v>410</v>
      </c>
      <c r="G45" s="165">
        <v>46098</v>
      </c>
      <c r="H45" s="166" t="s">
        <v>327</v>
      </c>
      <c r="I45" s="164">
        <v>46098</v>
      </c>
      <c r="J45" s="34">
        <f>J44</f>
        <v>46091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14</v>
      </c>
      <c r="D46" s="183" t="s">
        <v>419</v>
      </c>
      <c r="E46" s="170">
        <v>46099</v>
      </c>
      <c r="F46" s="183" t="s">
        <v>91</v>
      </c>
      <c r="G46" s="171">
        <v>46099</v>
      </c>
      <c r="H46" s="166" t="s">
        <v>63</v>
      </c>
      <c r="I46" s="170">
        <v>46099</v>
      </c>
      <c r="J46" s="34">
        <f>J42+1</f>
        <v>46093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/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 t="s">
        <v>421</v>
      </c>
      <c r="E50" s="46">
        <v>46101</v>
      </c>
      <c r="F50" s="45"/>
      <c r="G50" s="47"/>
      <c r="H50" s="45"/>
      <c r="I50" s="47"/>
      <c r="J50" s="122">
        <f>J46+5</f>
        <v>46098</v>
      </c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46099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JPY157.60-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46102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JPY23.04-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68" t="s">
        <v>73</v>
      </c>
      <c r="E5" s="169">
        <v>46083</v>
      </c>
      <c r="F5" s="146" t="s">
        <v>77</v>
      </c>
      <c r="G5" s="147">
        <v>46084</v>
      </c>
      <c r="H5" s="146" t="s">
        <v>78</v>
      </c>
      <c r="I5" s="148">
        <v>46084</v>
      </c>
      <c r="J5" s="25">
        <v>46084</v>
      </c>
      <c r="K5" s="26" t="s">
        <v>79</v>
      </c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80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17</v>
      </c>
      <c r="D8" s="163" t="s">
        <v>77</v>
      </c>
      <c r="E8" s="170">
        <v>46088</v>
      </c>
      <c r="F8" s="163" t="s">
        <v>81</v>
      </c>
      <c r="G8" s="171">
        <v>46088</v>
      </c>
      <c r="H8" s="166" t="s">
        <v>82</v>
      </c>
      <c r="I8" s="164">
        <v>46088</v>
      </c>
      <c r="J8" s="34">
        <f>J9+1</f>
        <v>46088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46088</v>
      </c>
      <c r="F9" s="163" t="s">
        <v>83</v>
      </c>
      <c r="G9" s="165">
        <v>46088</v>
      </c>
      <c r="H9" s="166" t="s">
        <v>84</v>
      </c>
      <c r="I9" s="171">
        <v>46088</v>
      </c>
      <c r="J9" s="34">
        <f>J10</f>
        <v>46087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85</v>
      </c>
      <c r="E10" s="171">
        <v>46088</v>
      </c>
      <c r="F10" s="163" t="s">
        <v>86</v>
      </c>
      <c r="G10" s="171">
        <v>46088</v>
      </c>
      <c r="H10" s="166" t="s">
        <v>87</v>
      </c>
      <c r="I10" s="171">
        <v>46088</v>
      </c>
      <c r="J10" s="34">
        <f>J12+1</f>
        <v>46087</v>
      </c>
      <c r="K10" s="41"/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18</v>
      </c>
      <c r="D11" s="163" t="s">
        <v>88</v>
      </c>
      <c r="E11" s="170">
        <v>46089</v>
      </c>
      <c r="F11" s="163" t="s">
        <v>89</v>
      </c>
      <c r="G11" s="165">
        <v>46089</v>
      </c>
      <c r="H11" s="166" t="s">
        <v>90</v>
      </c>
      <c r="I11" s="171">
        <v>46089</v>
      </c>
      <c r="J11" s="34">
        <f>J8</f>
        <v>46088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14</v>
      </c>
      <c r="D12" s="163" t="s">
        <v>55</v>
      </c>
      <c r="E12" s="164">
        <v>46090</v>
      </c>
      <c r="F12" s="163" t="s">
        <v>91</v>
      </c>
      <c r="G12" s="165">
        <v>46090</v>
      </c>
      <c r="H12" s="166" t="s">
        <v>92</v>
      </c>
      <c r="I12" s="164">
        <v>46090</v>
      </c>
      <c r="J12" s="34">
        <f>J5+2</f>
        <v>46086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93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94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95</v>
      </c>
      <c r="C17" s="62" t="s">
        <v>11</v>
      </c>
      <c r="D17" s="63" t="s">
        <v>42</v>
      </c>
      <c r="E17" s="64">
        <v>46092</v>
      </c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97</v>
      </c>
      <c r="C37" s="157" t="s">
        <v>31</v>
      </c>
      <c r="D37" s="158" t="s">
        <v>83</v>
      </c>
      <c r="E37" s="159">
        <v>46073</v>
      </c>
      <c r="F37" s="173" t="s">
        <v>98</v>
      </c>
      <c r="G37" s="174">
        <v>46078</v>
      </c>
      <c r="H37" s="175" t="s">
        <v>99</v>
      </c>
      <c r="I37" s="176">
        <v>46078</v>
      </c>
      <c r="J37" s="34">
        <v>46079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74</v>
      </c>
      <c r="E38" s="164">
        <v>46080</v>
      </c>
      <c r="F38" s="177" t="s">
        <v>77</v>
      </c>
      <c r="G38" s="178">
        <v>46080</v>
      </c>
      <c r="H38" s="179" t="s">
        <v>100</v>
      </c>
      <c r="I38" s="180">
        <v>46087</v>
      </c>
      <c r="J38" s="34">
        <f>J37+2</f>
        <v>46081</v>
      </c>
      <c r="K38" s="41" t="s">
        <v>101</v>
      </c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>
        <f>J38</f>
        <v>46081</v>
      </c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102</v>
      </c>
      <c r="E41" s="164">
        <v>46089</v>
      </c>
      <c r="F41" s="163" t="s">
        <v>103</v>
      </c>
      <c r="G41" s="165">
        <v>46089</v>
      </c>
      <c r="H41" s="166" t="s">
        <v>104</v>
      </c>
      <c r="I41" s="164">
        <v>46089</v>
      </c>
      <c r="J41" s="34">
        <f>J38+1</f>
        <v>46082</v>
      </c>
      <c r="K41" s="41" t="s">
        <v>105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16</v>
      </c>
      <c r="D42" s="163" t="s">
        <v>106</v>
      </c>
      <c r="E42" s="164">
        <v>46090</v>
      </c>
      <c r="F42" s="163" t="s">
        <v>107</v>
      </c>
      <c r="G42" s="165">
        <v>46090</v>
      </c>
      <c r="H42" s="166" t="s">
        <v>108</v>
      </c>
      <c r="I42" s="170">
        <v>46090</v>
      </c>
      <c r="J42" s="34">
        <f>J41+1</f>
        <v>46083</v>
      </c>
      <c r="K42" s="41" t="s">
        <v>105</v>
      </c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15</v>
      </c>
      <c r="D43" s="163" t="s">
        <v>109</v>
      </c>
      <c r="E43" s="164">
        <v>46090</v>
      </c>
      <c r="F43" s="163" t="s">
        <v>110</v>
      </c>
      <c r="G43" s="165">
        <v>46090</v>
      </c>
      <c r="H43" s="166" t="s">
        <v>111</v>
      </c>
      <c r="I43" s="164">
        <v>46090</v>
      </c>
      <c r="J43" s="34">
        <f>J42+1</f>
        <v>46084</v>
      </c>
      <c r="K43" s="41" t="s">
        <v>105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24</v>
      </c>
      <c r="D44" s="163" t="s">
        <v>112</v>
      </c>
      <c r="E44" s="164">
        <v>46090</v>
      </c>
      <c r="F44" s="163" t="s">
        <v>113</v>
      </c>
      <c r="G44" s="165">
        <v>46091</v>
      </c>
      <c r="H44" s="166" t="s">
        <v>82</v>
      </c>
      <c r="I44" s="164">
        <v>46091</v>
      </c>
      <c r="J44" s="34">
        <f>J43</f>
        <v>46084</v>
      </c>
      <c r="K44" s="41" t="s">
        <v>105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25</v>
      </c>
      <c r="D45" s="163" t="s">
        <v>114</v>
      </c>
      <c r="E45" s="164">
        <v>46091</v>
      </c>
      <c r="F45" s="163" t="s">
        <v>115</v>
      </c>
      <c r="G45" s="165">
        <v>46092</v>
      </c>
      <c r="H45" s="166" t="s">
        <v>116</v>
      </c>
      <c r="I45" s="170">
        <v>46092</v>
      </c>
      <c r="J45" s="34">
        <f>J44+1</f>
        <v>46085</v>
      </c>
      <c r="K45" s="41" t="s">
        <v>105</v>
      </c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26</v>
      </c>
      <c r="D46" s="45"/>
      <c r="E46" s="46"/>
      <c r="F46" s="78"/>
      <c r="G46" s="47"/>
      <c r="H46" s="48"/>
      <c r="I46" s="46"/>
      <c r="J46" s="34">
        <f>J45</f>
        <v>46085</v>
      </c>
      <c r="K46" s="38" t="s">
        <v>23</v>
      </c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>
        <f>J45+1</f>
        <v>46086</v>
      </c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JPY157.16-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JPY23.08-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117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04"/>
      <c r="E5" s="105"/>
      <c r="F5" s="104"/>
      <c r="G5" s="105"/>
      <c r="H5" s="104"/>
      <c r="I5" s="81"/>
      <c r="J5" s="25"/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23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/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44" t="s">
        <v>14</v>
      </c>
      <c r="D8" s="45"/>
      <c r="E8" s="51"/>
      <c r="F8" s="45"/>
      <c r="G8" s="50"/>
      <c r="H8" s="48"/>
      <c r="I8" s="51"/>
      <c r="J8" s="34"/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53" t="s">
        <v>15</v>
      </c>
      <c r="D9" s="45"/>
      <c r="E9" s="47"/>
      <c r="F9" s="45"/>
      <c r="G9" s="47"/>
      <c r="H9" s="48"/>
      <c r="I9" s="47"/>
      <c r="J9" s="34"/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44" t="s">
        <v>16</v>
      </c>
      <c r="D10" s="45"/>
      <c r="E10" s="47"/>
      <c r="F10" s="45"/>
      <c r="G10" s="50"/>
      <c r="H10" s="48"/>
      <c r="I10" s="47"/>
      <c r="J10" s="34"/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44" t="s">
        <v>24</v>
      </c>
      <c r="D11" s="45"/>
      <c r="E11" s="46"/>
      <c r="F11" s="45"/>
      <c r="G11" s="47"/>
      <c r="H11" s="48"/>
      <c r="I11" s="51"/>
      <c r="J11" s="34"/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44" t="s">
        <v>118</v>
      </c>
      <c r="D12" s="45"/>
      <c r="E12" s="46"/>
      <c r="F12" s="45"/>
      <c r="G12" s="50"/>
      <c r="H12" s="48"/>
      <c r="I12" s="47"/>
      <c r="J12" s="34"/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 t="s">
        <v>25</v>
      </c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/>
      <c r="C14" s="44" t="s">
        <v>26</v>
      </c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/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/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/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31</v>
      </c>
      <c r="D36" s="151" t="s">
        <v>73</v>
      </c>
      <c r="E36" s="152">
        <v>46073</v>
      </c>
      <c r="F36" s="153" t="s">
        <v>62</v>
      </c>
      <c r="G36" s="154">
        <v>46074</v>
      </c>
      <c r="H36" s="155" t="s">
        <v>119</v>
      </c>
      <c r="I36" s="156">
        <v>46074</v>
      </c>
      <c r="J36" s="34">
        <f>J37+2</f>
        <v>46072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120</v>
      </c>
      <c r="C37" s="157" t="s">
        <v>121</v>
      </c>
      <c r="D37" s="158" t="s">
        <v>47</v>
      </c>
      <c r="E37" s="159">
        <v>46075</v>
      </c>
      <c r="F37" s="158" t="s">
        <v>122</v>
      </c>
      <c r="G37" s="160">
        <v>46075</v>
      </c>
      <c r="H37" s="161" t="s">
        <v>69</v>
      </c>
      <c r="I37" s="159">
        <v>46076</v>
      </c>
      <c r="J37" s="34">
        <v>46070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123</v>
      </c>
      <c r="E38" s="164">
        <v>46077</v>
      </c>
      <c r="F38" s="163" t="s">
        <v>124</v>
      </c>
      <c r="G38" s="165">
        <v>46077</v>
      </c>
      <c r="H38" s="166" t="s">
        <v>125</v>
      </c>
      <c r="I38" s="164">
        <v>46077</v>
      </c>
      <c r="J38" s="34">
        <f>J36+2</f>
        <v>46074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126</v>
      </c>
      <c r="E41" s="164">
        <v>46079</v>
      </c>
      <c r="F41" s="163" t="s">
        <v>127</v>
      </c>
      <c r="G41" s="165">
        <v>46079</v>
      </c>
      <c r="H41" s="166" t="s">
        <v>128</v>
      </c>
      <c r="I41" s="164">
        <v>46079</v>
      </c>
      <c r="J41" s="34">
        <f>J38+1</f>
        <v>46075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26</v>
      </c>
      <c r="D42" s="163" t="s">
        <v>126</v>
      </c>
      <c r="E42" s="170">
        <v>46080</v>
      </c>
      <c r="F42" s="151" t="s">
        <v>52</v>
      </c>
      <c r="G42" s="171">
        <v>46080</v>
      </c>
      <c r="H42" s="166" t="s">
        <v>124</v>
      </c>
      <c r="I42" s="170">
        <v>46080</v>
      </c>
      <c r="J42" s="34">
        <f>J43</f>
        <v>46078</v>
      </c>
      <c r="K42" s="3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25</v>
      </c>
      <c r="D43" s="163" t="s">
        <v>70</v>
      </c>
      <c r="E43" s="164">
        <v>46080</v>
      </c>
      <c r="F43" s="163" t="s">
        <v>129</v>
      </c>
      <c r="G43" s="165">
        <v>46080</v>
      </c>
      <c r="H43" s="166" t="s">
        <v>73</v>
      </c>
      <c r="I43" s="170">
        <v>46080</v>
      </c>
      <c r="J43" s="34">
        <f>J45+1</f>
        <v>46078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16</v>
      </c>
      <c r="D44" s="163" t="s">
        <v>130</v>
      </c>
      <c r="E44" s="164">
        <v>46081</v>
      </c>
      <c r="F44" s="163" t="s">
        <v>131</v>
      </c>
      <c r="G44" s="165">
        <v>46081</v>
      </c>
      <c r="H44" s="166" t="s">
        <v>132</v>
      </c>
      <c r="I44" s="170">
        <v>46081</v>
      </c>
      <c r="J44" s="34">
        <f>J41+1</f>
        <v>46076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133</v>
      </c>
      <c r="E45" s="164">
        <v>46081</v>
      </c>
      <c r="F45" s="163" t="s">
        <v>63</v>
      </c>
      <c r="G45" s="165">
        <v>46081</v>
      </c>
      <c r="H45" s="166" t="s">
        <v>134</v>
      </c>
      <c r="I45" s="164">
        <v>46081</v>
      </c>
      <c r="J45" s="34">
        <f>J46</f>
        <v>46077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15</v>
      </c>
      <c r="D46" s="163" t="s">
        <v>135</v>
      </c>
      <c r="E46" s="164">
        <v>46082</v>
      </c>
      <c r="F46" s="163" t="s">
        <v>91</v>
      </c>
      <c r="G46" s="165">
        <v>46083</v>
      </c>
      <c r="H46" s="166" t="s">
        <v>136</v>
      </c>
      <c r="I46" s="164">
        <v>46083</v>
      </c>
      <c r="J46" s="34">
        <f>J44+1</f>
        <v>46077</v>
      </c>
      <c r="K46" s="167"/>
      <c r="L46" s="27"/>
      <c r="M46" s="27"/>
      <c r="N46" s="27"/>
      <c r="O46" s="27"/>
    </row>
    <row r="47" spans="2:15" s="7" customFormat="1" ht="15" customHeight="1" x14ac:dyDescent="0.25">
      <c r="B47" s="119"/>
      <c r="C47" s="182" t="s">
        <v>14</v>
      </c>
      <c r="D47" s="183" t="s">
        <v>55</v>
      </c>
      <c r="E47" s="170">
        <v>46084</v>
      </c>
      <c r="F47" s="183" t="s">
        <v>137</v>
      </c>
      <c r="G47" s="171">
        <v>46084</v>
      </c>
      <c r="H47" s="166" t="s">
        <v>138</v>
      </c>
      <c r="I47" s="170">
        <v>46084</v>
      </c>
      <c r="J47" s="34">
        <f>J43+1</f>
        <v>46079</v>
      </c>
      <c r="K47" s="118" t="s">
        <v>139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 t="s">
        <v>19</v>
      </c>
      <c r="C50" s="7" t="s">
        <v>29</v>
      </c>
      <c r="D50" s="45" t="s">
        <v>50</v>
      </c>
      <c r="E50" s="46">
        <v>46059</v>
      </c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 t="s">
        <v>140</v>
      </c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58" t="s">
        <v>141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61" t="s">
        <v>142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143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63</v>
      </c>
      <c r="E5" s="147">
        <v>46075</v>
      </c>
      <c r="F5" s="146" t="s">
        <v>63</v>
      </c>
      <c r="G5" s="147">
        <v>46075</v>
      </c>
      <c r="H5" s="146" t="s">
        <v>144</v>
      </c>
      <c r="I5" s="148">
        <v>46076</v>
      </c>
      <c r="J5" s="25">
        <v>46070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70</v>
      </c>
      <c r="E8" s="170">
        <v>46078</v>
      </c>
      <c r="F8" s="163" t="s">
        <v>71</v>
      </c>
      <c r="G8" s="171">
        <v>46078</v>
      </c>
      <c r="H8" s="166" t="s">
        <v>146</v>
      </c>
      <c r="I8" s="171">
        <v>46078</v>
      </c>
      <c r="J8" s="34">
        <f>J9</f>
        <v>46074</v>
      </c>
      <c r="K8" s="49"/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26</v>
      </c>
      <c r="D9" s="163" t="s">
        <v>147</v>
      </c>
      <c r="E9" s="170">
        <v>46078</v>
      </c>
      <c r="F9" s="163" t="s">
        <v>148</v>
      </c>
      <c r="G9" s="165">
        <v>46078</v>
      </c>
      <c r="H9" s="166" t="s">
        <v>149</v>
      </c>
      <c r="I9" s="171">
        <v>46078</v>
      </c>
      <c r="J9" s="34">
        <f>J13+1</f>
        <v>46074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14</v>
      </c>
      <c r="D10" s="163" t="s">
        <v>150</v>
      </c>
      <c r="E10" s="164">
        <v>46079</v>
      </c>
      <c r="F10" s="163" t="s">
        <v>113</v>
      </c>
      <c r="G10" s="165">
        <v>46079</v>
      </c>
      <c r="H10" s="166" t="s">
        <v>151</v>
      </c>
      <c r="I10" s="164">
        <v>46079</v>
      </c>
      <c r="J10" s="34">
        <f>J5+2</f>
        <v>46072</v>
      </c>
      <c r="K10" s="38" t="s">
        <v>34</v>
      </c>
      <c r="L10" s="27"/>
      <c r="M10" s="27"/>
      <c r="N10" s="27"/>
      <c r="O10" s="27"/>
    </row>
    <row r="11" spans="2:15" s="7" customFormat="1" ht="15" customHeight="1" x14ac:dyDescent="0.25">
      <c r="B11" s="36"/>
      <c r="C11" s="184" t="s">
        <v>15</v>
      </c>
      <c r="D11" s="177" t="s">
        <v>152</v>
      </c>
      <c r="E11" s="185">
        <v>46080</v>
      </c>
      <c r="F11" s="177" t="s">
        <v>153</v>
      </c>
      <c r="G11" s="185">
        <v>46080</v>
      </c>
      <c r="H11" s="179" t="s">
        <v>132</v>
      </c>
      <c r="I11" s="185">
        <v>46080</v>
      </c>
      <c r="J11" s="34">
        <f>J10+1</f>
        <v>46073</v>
      </c>
      <c r="K11" s="41"/>
      <c r="L11" s="27"/>
      <c r="M11" s="27"/>
      <c r="N11" s="27"/>
      <c r="O11" s="27"/>
    </row>
    <row r="12" spans="2:15" s="7" customFormat="1" ht="15" customHeight="1" x14ac:dyDescent="0.25">
      <c r="B12" s="42"/>
      <c r="C12" s="186" t="s">
        <v>16</v>
      </c>
      <c r="D12" s="177" t="s">
        <v>60</v>
      </c>
      <c r="E12" s="185">
        <v>46080</v>
      </c>
      <c r="F12" s="177" t="s">
        <v>154</v>
      </c>
      <c r="G12" s="178">
        <v>46080</v>
      </c>
      <c r="H12" s="179" t="s">
        <v>155</v>
      </c>
      <c r="I12" s="185">
        <v>46080</v>
      </c>
      <c r="J12" s="34">
        <f>J11</f>
        <v>46073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186" t="s">
        <v>24</v>
      </c>
      <c r="D13" s="177" t="s">
        <v>156</v>
      </c>
      <c r="E13" s="187">
        <v>46080</v>
      </c>
      <c r="F13" s="177" t="s">
        <v>157</v>
      </c>
      <c r="G13" s="185">
        <v>46080</v>
      </c>
      <c r="H13" s="179" t="s">
        <v>73</v>
      </c>
      <c r="I13" s="180">
        <v>46080</v>
      </c>
      <c r="J13" s="34">
        <f>J12</f>
        <v>46073</v>
      </c>
      <c r="K13" s="38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186" t="s">
        <v>118</v>
      </c>
      <c r="D14" s="177" t="s">
        <v>49</v>
      </c>
      <c r="E14" s="187">
        <v>46080</v>
      </c>
      <c r="F14" s="177" t="s">
        <v>102</v>
      </c>
      <c r="G14" s="178">
        <v>46081</v>
      </c>
      <c r="H14" s="179" t="s">
        <v>52</v>
      </c>
      <c r="I14" s="180">
        <v>46081</v>
      </c>
      <c r="J14" s="34">
        <f>J8</f>
        <v>46074</v>
      </c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158</v>
      </c>
      <c r="C15" s="184" t="s">
        <v>25</v>
      </c>
      <c r="D15" s="188" t="s">
        <v>48</v>
      </c>
      <c r="E15" s="189">
        <v>46081</v>
      </c>
      <c r="F15" s="177" t="s">
        <v>157</v>
      </c>
      <c r="G15" s="178">
        <v>46081</v>
      </c>
      <c r="H15" s="190" t="s">
        <v>159</v>
      </c>
      <c r="I15" s="191">
        <v>46081</v>
      </c>
      <c r="J15" s="34"/>
      <c r="K15" s="49" t="s">
        <v>160</v>
      </c>
      <c r="L15" s="27"/>
      <c r="M15" s="27"/>
      <c r="N15" s="27"/>
      <c r="O15" s="27"/>
    </row>
    <row r="16" spans="2:15" s="7" customFormat="1" ht="15" customHeight="1" x14ac:dyDescent="0.25">
      <c r="B16" s="58" t="s">
        <v>161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162</v>
      </c>
      <c r="C17" s="62" t="s">
        <v>11</v>
      </c>
      <c r="D17" s="63" t="s">
        <v>163</v>
      </c>
      <c r="E17" s="64">
        <v>46083</v>
      </c>
      <c r="F17" s="63"/>
      <c r="G17" s="65"/>
      <c r="H17" s="66"/>
      <c r="I17" s="67"/>
      <c r="J17" s="68">
        <f>J9+3</f>
        <v>46077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143" t="s">
        <v>22</v>
      </c>
      <c r="D20" s="151" t="s">
        <v>126</v>
      </c>
      <c r="E20" s="152">
        <v>46069</v>
      </c>
      <c r="F20" s="192" t="s">
        <v>164</v>
      </c>
      <c r="G20" s="148">
        <v>46069</v>
      </c>
      <c r="H20" s="193" t="s">
        <v>165</v>
      </c>
      <c r="I20" s="194">
        <v>46070</v>
      </c>
      <c r="J20" s="25">
        <v>46067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61</v>
      </c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 t="s">
        <v>167</v>
      </c>
      <c r="C23" s="195" t="s">
        <v>25</v>
      </c>
      <c r="D23" s="183" t="s">
        <v>70</v>
      </c>
      <c r="E23" s="164">
        <v>46072</v>
      </c>
      <c r="F23" s="183" t="s">
        <v>168</v>
      </c>
      <c r="G23" s="164">
        <v>46072</v>
      </c>
      <c r="H23" s="183" t="s">
        <v>73</v>
      </c>
      <c r="I23" s="164">
        <v>46072</v>
      </c>
      <c r="J23" s="34">
        <f>J25+1</f>
        <v>46072</v>
      </c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150" t="s">
        <v>26</v>
      </c>
      <c r="D24" s="163" t="s">
        <v>169</v>
      </c>
      <c r="E24" s="170">
        <v>46072</v>
      </c>
      <c r="F24" s="163" t="s">
        <v>170</v>
      </c>
      <c r="G24" s="171">
        <v>46072</v>
      </c>
      <c r="H24" s="166" t="s">
        <v>171</v>
      </c>
      <c r="I24" s="170">
        <v>46072</v>
      </c>
      <c r="J24" s="34">
        <f>J23</f>
        <v>46072</v>
      </c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150" t="s">
        <v>118</v>
      </c>
      <c r="D25" s="163" t="s">
        <v>77</v>
      </c>
      <c r="E25" s="164">
        <v>46073</v>
      </c>
      <c r="F25" s="163" t="s">
        <v>102</v>
      </c>
      <c r="G25" s="164">
        <v>46042</v>
      </c>
      <c r="H25" s="163" t="s">
        <v>126</v>
      </c>
      <c r="I25" s="164">
        <v>46073</v>
      </c>
      <c r="J25" s="34">
        <f>J28+1</f>
        <v>46071</v>
      </c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195" t="s">
        <v>16</v>
      </c>
      <c r="D26" s="163" t="s">
        <v>71</v>
      </c>
      <c r="E26" s="164">
        <v>46073</v>
      </c>
      <c r="F26" s="163" t="s">
        <v>47</v>
      </c>
      <c r="G26" s="164">
        <v>46073</v>
      </c>
      <c r="H26" s="163" t="s">
        <v>84</v>
      </c>
      <c r="I26" s="164">
        <v>46073</v>
      </c>
      <c r="J26" s="34">
        <f>J20+3</f>
        <v>46070</v>
      </c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195" t="s">
        <v>15</v>
      </c>
      <c r="D27" s="183" t="s">
        <v>48</v>
      </c>
      <c r="E27" s="164">
        <v>46073</v>
      </c>
      <c r="F27" s="163" t="s">
        <v>50</v>
      </c>
      <c r="G27" s="164">
        <v>46074</v>
      </c>
      <c r="H27" s="163" t="s">
        <v>53</v>
      </c>
      <c r="I27" s="164">
        <v>46074</v>
      </c>
      <c r="J27" s="34">
        <f>J26</f>
        <v>46070</v>
      </c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172" t="s">
        <v>24</v>
      </c>
      <c r="D28" s="183" t="s">
        <v>129</v>
      </c>
      <c r="E28" s="164">
        <v>46074</v>
      </c>
      <c r="F28" s="183" t="s">
        <v>63</v>
      </c>
      <c r="G28" s="164">
        <v>46074</v>
      </c>
      <c r="H28" s="183" t="s">
        <v>48</v>
      </c>
      <c r="I28" s="164">
        <v>46074</v>
      </c>
      <c r="J28" s="34">
        <f>J27</f>
        <v>46070</v>
      </c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JPY154.33-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JPY22.51-</v>
      </c>
      <c r="C32" s="97" t="s">
        <v>22</v>
      </c>
      <c r="D32" s="98" t="s">
        <v>172</v>
      </c>
      <c r="E32" s="99">
        <v>46077</v>
      </c>
      <c r="F32" s="100"/>
      <c r="G32" s="101"/>
      <c r="H32" s="98"/>
      <c r="I32" s="101"/>
      <c r="J32" s="68">
        <f>J24+2</f>
        <v>46074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44" t="s">
        <v>31</v>
      </c>
      <c r="D36" s="78"/>
      <c r="E36" s="79"/>
      <c r="F36" s="86"/>
      <c r="G36" s="109"/>
      <c r="H36" s="110"/>
      <c r="I36" s="111"/>
      <c r="J36" s="34"/>
      <c r="K36" s="49"/>
      <c r="L36" s="27"/>
      <c r="M36" s="27"/>
      <c r="N36" s="27"/>
      <c r="O36" s="27"/>
    </row>
    <row r="37" spans="2:15" s="7" customFormat="1" ht="15" customHeight="1" x14ac:dyDescent="0.25">
      <c r="B37" s="196"/>
      <c r="C37" s="124" t="s">
        <v>121</v>
      </c>
      <c r="D37" s="88"/>
      <c r="E37" s="197"/>
      <c r="F37" s="88"/>
      <c r="G37" s="127"/>
      <c r="H37" s="128"/>
      <c r="I37" s="197"/>
      <c r="J37" s="34"/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98" t="s">
        <v>32</v>
      </c>
      <c r="D38" s="45"/>
      <c r="E38" s="51"/>
      <c r="F38" s="45"/>
      <c r="G38" s="50"/>
      <c r="H38" s="48"/>
      <c r="I38" s="51"/>
      <c r="J38" s="34"/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16</v>
      </c>
      <c r="D42" s="45"/>
      <c r="E42" s="51"/>
      <c r="F42" s="45"/>
      <c r="G42" s="50"/>
      <c r="H42" s="48"/>
      <c r="I42" s="46"/>
      <c r="J42" s="34"/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15</v>
      </c>
      <c r="D43" s="45"/>
      <c r="E43" s="51"/>
      <c r="F43" s="45"/>
      <c r="G43" s="50"/>
      <c r="H43" s="48"/>
      <c r="I43" s="51"/>
      <c r="J43" s="34"/>
      <c r="K43" s="167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24</v>
      </c>
      <c r="D44" s="45"/>
      <c r="E44" s="51"/>
      <c r="F44" s="45"/>
      <c r="G44" s="50"/>
      <c r="H44" s="48"/>
      <c r="I44" s="51"/>
      <c r="J44" s="34"/>
      <c r="K44" s="49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25</v>
      </c>
      <c r="D45" s="45"/>
      <c r="E45" s="51"/>
      <c r="F45" s="45"/>
      <c r="G45" s="50"/>
      <c r="H45" s="48"/>
      <c r="I45" s="51"/>
      <c r="J45" s="34"/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26</v>
      </c>
      <c r="D46" s="54"/>
      <c r="E46" s="46"/>
      <c r="F46" s="54"/>
      <c r="G46" s="47"/>
      <c r="H46" s="48"/>
      <c r="I46" s="46"/>
      <c r="J46" s="34"/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/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/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46073.354166666664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175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126</v>
      </c>
      <c r="E5" s="147">
        <v>46067</v>
      </c>
      <c r="F5" s="146" t="s">
        <v>176</v>
      </c>
      <c r="G5" s="147">
        <v>46069</v>
      </c>
      <c r="H5" s="146" t="s">
        <v>71</v>
      </c>
      <c r="I5" s="148">
        <v>46069</v>
      </c>
      <c r="J5" s="25">
        <v>46063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177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25</v>
      </c>
      <c r="D8" s="163" t="s">
        <v>63</v>
      </c>
      <c r="E8" s="170">
        <v>46071</v>
      </c>
      <c r="F8" s="163" t="s">
        <v>178</v>
      </c>
      <c r="G8" s="165">
        <v>46071</v>
      </c>
      <c r="H8" s="166" t="s">
        <v>179</v>
      </c>
      <c r="I8" s="171">
        <v>46071</v>
      </c>
      <c r="J8" s="34">
        <f>J12</f>
        <v>46067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172" t="s">
        <v>15</v>
      </c>
      <c r="D9" s="163" t="s">
        <v>180</v>
      </c>
      <c r="E9" s="171">
        <v>46072</v>
      </c>
      <c r="F9" s="163" t="s">
        <v>181</v>
      </c>
      <c r="G9" s="171">
        <v>46072</v>
      </c>
      <c r="H9" s="166" t="s">
        <v>182</v>
      </c>
      <c r="I9" s="171">
        <v>46072</v>
      </c>
      <c r="J9" s="34">
        <f>J11+1</f>
        <v>46066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70</v>
      </c>
      <c r="E10" s="171">
        <v>46072</v>
      </c>
      <c r="F10" s="163" t="s">
        <v>183</v>
      </c>
      <c r="G10" s="165">
        <v>46072</v>
      </c>
      <c r="H10" s="166" t="s">
        <v>184</v>
      </c>
      <c r="I10" s="171">
        <v>46072</v>
      </c>
      <c r="J10" s="34">
        <f>J9</f>
        <v>46066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44" t="s">
        <v>14</v>
      </c>
      <c r="D11" s="163" t="s">
        <v>42</v>
      </c>
      <c r="E11" s="164">
        <v>46073</v>
      </c>
      <c r="F11" s="163" t="s">
        <v>46</v>
      </c>
      <c r="G11" s="165">
        <v>46073</v>
      </c>
      <c r="H11" s="48" t="s">
        <v>65</v>
      </c>
      <c r="I11" s="51">
        <v>46073</v>
      </c>
      <c r="J11" s="34">
        <f>J5+2</f>
        <v>46065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51"/>
      <c r="J12" s="34">
        <f>J10+1</f>
        <v>46067</v>
      </c>
      <c r="K12" s="38" t="s">
        <v>23</v>
      </c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185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187</v>
      </c>
      <c r="C17" s="62" t="s">
        <v>11</v>
      </c>
      <c r="D17" s="63"/>
      <c r="E17" s="64"/>
      <c r="F17" s="63"/>
      <c r="G17" s="65"/>
      <c r="H17" s="66"/>
      <c r="I17" s="67"/>
      <c r="J17" s="68">
        <f>J8+3</f>
        <v>46070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27</v>
      </c>
      <c r="C20" s="143" t="s">
        <v>29</v>
      </c>
      <c r="D20" s="151" t="s">
        <v>54</v>
      </c>
      <c r="E20" s="152">
        <v>46057</v>
      </c>
      <c r="F20" s="192" t="s">
        <v>188</v>
      </c>
      <c r="G20" s="148">
        <v>46058</v>
      </c>
      <c r="H20" s="193" t="s">
        <v>189</v>
      </c>
      <c r="I20" s="194">
        <v>46058</v>
      </c>
      <c r="J20" s="25">
        <v>46057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150" t="s">
        <v>31</v>
      </c>
      <c r="D21" s="151" t="s">
        <v>190</v>
      </c>
      <c r="E21" s="152">
        <v>46059</v>
      </c>
      <c r="F21" s="163" t="s">
        <v>191</v>
      </c>
      <c r="G21" s="165">
        <v>46060</v>
      </c>
      <c r="H21" s="166" t="s">
        <v>77</v>
      </c>
      <c r="I21" s="165">
        <v>46061</v>
      </c>
      <c r="J21" s="34">
        <f>J20</f>
        <v>46057</v>
      </c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120</v>
      </c>
      <c r="C22" s="150" t="s">
        <v>32</v>
      </c>
      <c r="D22" s="153" t="s">
        <v>144</v>
      </c>
      <c r="E22" s="199">
        <v>46062</v>
      </c>
      <c r="F22" s="158" t="s">
        <v>52</v>
      </c>
      <c r="G22" s="164">
        <v>46062</v>
      </c>
      <c r="H22" s="163" t="s">
        <v>163</v>
      </c>
      <c r="I22" s="165">
        <v>46063</v>
      </c>
      <c r="J22" s="34">
        <f>J21+1</f>
        <v>46058</v>
      </c>
      <c r="K22" s="85"/>
      <c r="L22" s="27"/>
      <c r="M22" s="27"/>
      <c r="N22" s="27"/>
      <c r="O22" s="27"/>
    </row>
    <row r="23" spans="2:15" s="7" customFormat="1" ht="15" customHeight="1" x14ac:dyDescent="0.25">
      <c r="B23" s="91" t="s">
        <v>192</v>
      </c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172" t="s">
        <v>193</v>
      </c>
      <c r="D25" s="183" t="s">
        <v>102</v>
      </c>
      <c r="E25" s="164">
        <v>46065</v>
      </c>
      <c r="F25" s="183" t="s">
        <v>194</v>
      </c>
      <c r="G25" s="164">
        <v>46065</v>
      </c>
      <c r="H25" s="183" t="s">
        <v>85</v>
      </c>
      <c r="I25" s="164">
        <v>46065</v>
      </c>
      <c r="J25" s="34">
        <f>J22+2</f>
        <v>46060</v>
      </c>
      <c r="K25" s="35"/>
      <c r="L25" s="27"/>
      <c r="M25" s="27"/>
      <c r="N25" s="27"/>
      <c r="O25" s="27"/>
    </row>
    <row r="26" spans="2:15" s="7" customFormat="1" ht="15" customHeight="1" x14ac:dyDescent="0.25">
      <c r="B26" s="36"/>
      <c r="C26" s="150" t="s">
        <v>14</v>
      </c>
      <c r="D26" s="163" t="s">
        <v>131</v>
      </c>
      <c r="E26" s="164">
        <v>46066</v>
      </c>
      <c r="F26" s="163" t="s">
        <v>194</v>
      </c>
      <c r="G26" s="164">
        <v>46066</v>
      </c>
      <c r="H26" s="163" t="s">
        <v>125</v>
      </c>
      <c r="I26" s="164">
        <v>46066</v>
      </c>
      <c r="J26" s="34">
        <f>J27+1</f>
        <v>46062</v>
      </c>
      <c r="K26" s="90"/>
      <c r="L26" s="27"/>
      <c r="M26" s="27"/>
      <c r="N26" s="27"/>
      <c r="O26" s="27"/>
    </row>
    <row r="27" spans="2:15" s="7" customFormat="1" ht="15" customHeight="1" x14ac:dyDescent="0.25">
      <c r="B27" s="94"/>
      <c r="C27" s="195" t="s">
        <v>25</v>
      </c>
      <c r="D27" s="183" t="s">
        <v>125</v>
      </c>
      <c r="E27" s="164">
        <v>46066</v>
      </c>
      <c r="F27" s="183" t="s">
        <v>195</v>
      </c>
      <c r="G27" s="164">
        <v>46067</v>
      </c>
      <c r="H27" s="183" t="s">
        <v>196</v>
      </c>
      <c r="I27" s="164">
        <v>46067</v>
      </c>
      <c r="J27" s="34">
        <f>J25+1</f>
        <v>46061</v>
      </c>
      <c r="K27" s="38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JPY22.90-</v>
      </c>
      <c r="C32" s="97" t="s">
        <v>22</v>
      </c>
      <c r="D32" s="98" t="s">
        <v>196</v>
      </c>
      <c r="E32" s="99">
        <v>46069</v>
      </c>
      <c r="F32" s="100"/>
      <c r="G32" s="101"/>
      <c r="H32" s="98"/>
      <c r="I32" s="101"/>
      <c r="J32" s="68">
        <f>J26+2</f>
        <v>46064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7" t="s">
        <v>121</v>
      </c>
      <c r="D36" s="158" t="s">
        <v>49</v>
      </c>
      <c r="E36" s="159">
        <v>46058</v>
      </c>
      <c r="F36" s="158" t="s">
        <v>197</v>
      </c>
      <c r="G36" s="160">
        <v>46059</v>
      </c>
      <c r="H36" s="161" t="s">
        <v>198</v>
      </c>
      <c r="I36" s="159">
        <v>46059</v>
      </c>
      <c r="J36" s="34">
        <v>46056</v>
      </c>
      <c r="K36" s="49"/>
      <c r="L36" s="27"/>
      <c r="M36" s="27"/>
      <c r="N36" s="27"/>
      <c r="O36" s="27"/>
    </row>
    <row r="37" spans="2:15" s="7" customFormat="1" ht="15" customHeight="1" x14ac:dyDescent="0.25">
      <c r="B37" s="196" t="s">
        <v>199</v>
      </c>
      <c r="C37" s="150" t="s">
        <v>31</v>
      </c>
      <c r="D37" s="151" t="s">
        <v>110</v>
      </c>
      <c r="E37" s="152">
        <v>46060</v>
      </c>
      <c r="F37" s="153" t="s">
        <v>200</v>
      </c>
      <c r="G37" s="154">
        <v>46062</v>
      </c>
      <c r="H37" s="155" t="s">
        <v>109</v>
      </c>
      <c r="I37" s="156">
        <v>46062</v>
      </c>
      <c r="J37" s="34">
        <f>J36+2</f>
        <v>46058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126</v>
      </c>
      <c r="E38" s="164">
        <v>46063</v>
      </c>
      <c r="F38" s="163" t="s">
        <v>200</v>
      </c>
      <c r="G38" s="165">
        <v>46064</v>
      </c>
      <c r="H38" s="166" t="s">
        <v>201</v>
      </c>
      <c r="I38" s="164">
        <v>46064</v>
      </c>
      <c r="J38" s="34">
        <f>J37+2</f>
        <v>46060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46</v>
      </c>
      <c r="E39" s="164">
        <v>46065</v>
      </c>
      <c r="F39" s="163" t="s">
        <v>202</v>
      </c>
      <c r="G39" s="165">
        <v>46066</v>
      </c>
      <c r="H39" s="166" t="s">
        <v>203</v>
      </c>
      <c r="I39" s="164">
        <v>46066</v>
      </c>
      <c r="J39" s="34">
        <f>J38</f>
        <v>46060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 t="s">
        <v>23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204</v>
      </c>
      <c r="E42" s="164">
        <v>46068</v>
      </c>
      <c r="F42" s="163" t="s">
        <v>205</v>
      </c>
      <c r="G42" s="165">
        <v>46068</v>
      </c>
      <c r="H42" s="166" t="s">
        <v>206</v>
      </c>
      <c r="I42" s="164">
        <v>46068</v>
      </c>
      <c r="J42" s="34">
        <f>J45+1</f>
        <v>46064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82" t="s">
        <v>26</v>
      </c>
      <c r="D43" s="183" t="s">
        <v>157</v>
      </c>
      <c r="E43" s="170">
        <v>46068</v>
      </c>
      <c r="F43" s="183" t="s">
        <v>78</v>
      </c>
      <c r="G43" s="171">
        <v>46068</v>
      </c>
      <c r="H43" s="166" t="s">
        <v>134</v>
      </c>
      <c r="I43" s="170">
        <v>46068</v>
      </c>
      <c r="J43" s="34">
        <f>J42</f>
        <v>46064</v>
      </c>
      <c r="K43" s="1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207</v>
      </c>
      <c r="E44" s="164">
        <v>46069</v>
      </c>
      <c r="F44" s="163" t="s">
        <v>208</v>
      </c>
      <c r="G44" s="165">
        <v>46069</v>
      </c>
      <c r="H44" s="166" t="s">
        <v>209</v>
      </c>
      <c r="I44" s="164">
        <v>46069</v>
      </c>
      <c r="J44" s="34">
        <f>J46+1</f>
        <v>46063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72</v>
      </c>
      <c r="E45" s="164">
        <v>46069</v>
      </c>
      <c r="F45" s="163" t="s">
        <v>46</v>
      </c>
      <c r="G45" s="165">
        <v>46070</v>
      </c>
      <c r="H45" s="166" t="s">
        <v>78</v>
      </c>
      <c r="I45" s="164">
        <v>46070</v>
      </c>
      <c r="J45" s="34">
        <f>J44</f>
        <v>46063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16</v>
      </c>
      <c r="D46" s="163" t="s">
        <v>210</v>
      </c>
      <c r="E46" s="164">
        <v>46070</v>
      </c>
      <c r="F46" s="163" t="s">
        <v>211</v>
      </c>
      <c r="G46" s="165">
        <v>46071</v>
      </c>
      <c r="H46" s="166" t="s">
        <v>212</v>
      </c>
      <c r="I46" s="170">
        <v>46071</v>
      </c>
      <c r="J46" s="34">
        <f>J39+2</f>
        <v>46062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124" t="s">
        <v>31</v>
      </c>
      <c r="D50" s="125" t="s">
        <v>73</v>
      </c>
      <c r="E50" s="126">
        <v>46073</v>
      </c>
      <c r="F50" s="88"/>
      <c r="G50" s="127"/>
      <c r="H50" s="128"/>
      <c r="I50" s="127"/>
      <c r="J50" s="129">
        <f>J51+1</f>
        <v>46071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7" t="s">
        <v>29</v>
      </c>
      <c r="D51" s="45"/>
      <c r="E51" s="46"/>
      <c r="F51" s="45"/>
      <c r="G51" s="47"/>
      <c r="H51" s="45"/>
      <c r="I51" s="47"/>
      <c r="J51" s="122">
        <f>J43+6</f>
        <v>46070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>
        <f>J50+3</f>
        <v>46074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JPY22.90-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 t="s">
        <v>23</v>
      </c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46066.354166666664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213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163</v>
      </c>
      <c r="E5" s="147">
        <v>46058</v>
      </c>
      <c r="F5" s="146" t="s">
        <v>111</v>
      </c>
      <c r="G5" s="147">
        <v>46059</v>
      </c>
      <c r="H5" s="146" t="s">
        <v>214</v>
      </c>
      <c r="I5" s="148">
        <v>46060</v>
      </c>
      <c r="J5" s="25">
        <v>46056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215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102</v>
      </c>
      <c r="E8" s="164">
        <v>46062</v>
      </c>
      <c r="F8" s="163" t="s">
        <v>216</v>
      </c>
      <c r="G8" s="165">
        <v>46062</v>
      </c>
      <c r="H8" s="166" t="s">
        <v>197</v>
      </c>
      <c r="I8" s="164">
        <v>46062</v>
      </c>
      <c r="J8" s="34">
        <f>J5+2</f>
        <v>46058</v>
      </c>
      <c r="K8" s="203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25</v>
      </c>
      <c r="D9" s="163" t="s">
        <v>217</v>
      </c>
      <c r="E9" s="170">
        <v>46062</v>
      </c>
      <c r="F9" s="163" t="s">
        <v>91</v>
      </c>
      <c r="G9" s="171">
        <v>46063</v>
      </c>
      <c r="H9" s="166" t="s">
        <v>218</v>
      </c>
      <c r="I9" s="164">
        <v>46063</v>
      </c>
      <c r="J9" s="34">
        <f>J10+1</f>
        <v>46060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219</v>
      </c>
      <c r="E10" s="171">
        <v>46064</v>
      </c>
      <c r="F10" s="163" t="s">
        <v>220</v>
      </c>
      <c r="G10" s="171">
        <v>46064</v>
      </c>
      <c r="H10" s="166" t="s">
        <v>197</v>
      </c>
      <c r="I10" s="171">
        <v>46064</v>
      </c>
      <c r="J10" s="34">
        <f>J5+3</f>
        <v>46059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222</v>
      </c>
      <c r="E11" s="171">
        <v>46064</v>
      </c>
      <c r="F11" s="163" t="s">
        <v>91</v>
      </c>
      <c r="G11" s="165">
        <v>46065</v>
      </c>
      <c r="H11" s="166" t="s">
        <v>223</v>
      </c>
      <c r="I11" s="171">
        <v>46065</v>
      </c>
      <c r="J11" s="34">
        <f>J10</f>
        <v>46059</v>
      </c>
      <c r="K11" s="204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47"/>
      <c r="J12" s="34"/>
      <c r="K12" s="204" t="s">
        <v>224</v>
      </c>
      <c r="L12" s="27"/>
      <c r="M12" s="27"/>
      <c r="N12" s="27"/>
      <c r="O12" s="27"/>
    </row>
    <row r="13" spans="2:15" s="7" customFormat="1" ht="15.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225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226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227</v>
      </c>
      <c r="C17" s="62" t="s">
        <v>11</v>
      </c>
      <c r="D17" s="63" t="s">
        <v>123</v>
      </c>
      <c r="E17" s="64">
        <v>46067</v>
      </c>
      <c r="F17" s="63"/>
      <c r="G17" s="65"/>
      <c r="H17" s="66"/>
      <c r="I17" s="67"/>
      <c r="J17" s="68">
        <f>J9+3</f>
        <v>46063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/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4"/>
      <c r="C25" s="59"/>
      <c r="D25" s="54"/>
      <c r="E25" s="51"/>
      <c r="F25" s="54"/>
      <c r="G25" s="51"/>
      <c r="H25" s="54"/>
      <c r="I25" s="51"/>
      <c r="J25" s="34"/>
      <c r="K25" s="209"/>
      <c r="L25" s="27"/>
      <c r="M25" s="27"/>
      <c r="N25" s="27"/>
      <c r="O25" s="27"/>
    </row>
    <row r="26" spans="2:15" s="7" customFormat="1" ht="15" customHeight="1" x14ac:dyDescent="0.25">
      <c r="B26" s="92"/>
      <c r="C26" s="53"/>
      <c r="D26" s="54"/>
      <c r="E26" s="51"/>
      <c r="F26" s="54"/>
      <c r="G26" s="51"/>
      <c r="H26" s="54"/>
      <c r="I26" s="51"/>
      <c r="J26" s="34"/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JPY154.15-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JPY22.36-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205"/>
      <c r="L36" s="27"/>
      <c r="M36" s="27"/>
      <c r="N36" s="27"/>
      <c r="O36" s="27"/>
    </row>
    <row r="37" spans="2:15" s="7" customFormat="1" ht="15" customHeight="1" x14ac:dyDescent="0.25">
      <c r="B37" s="36"/>
      <c r="C37" s="198" t="s">
        <v>228</v>
      </c>
      <c r="D37" s="45"/>
      <c r="E37" s="51"/>
      <c r="F37" s="45"/>
      <c r="G37" s="50"/>
      <c r="H37" s="48"/>
      <c r="I37" s="51"/>
      <c r="J37" s="34"/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44" t="s">
        <v>229</v>
      </c>
      <c r="D38" s="45"/>
      <c r="E38" s="51"/>
      <c r="F38" s="45"/>
      <c r="G38" s="50"/>
      <c r="H38" s="48"/>
      <c r="I38" s="51"/>
      <c r="J38" s="34"/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78"/>
      <c r="E39" s="79"/>
      <c r="F39" s="86"/>
      <c r="G39" s="109"/>
      <c r="H39" s="110"/>
      <c r="I39" s="111"/>
      <c r="J39" s="34"/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230</v>
      </c>
      <c r="D42" s="45"/>
      <c r="E42" s="51"/>
      <c r="F42" s="45"/>
      <c r="G42" s="50"/>
      <c r="H42" s="48"/>
      <c r="I42" s="51"/>
      <c r="J42" s="34"/>
      <c r="K42" s="205" t="s">
        <v>231</v>
      </c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232</v>
      </c>
      <c r="D43" s="45"/>
      <c r="E43" s="51"/>
      <c r="F43" s="45"/>
      <c r="G43" s="50"/>
      <c r="H43" s="48"/>
      <c r="I43" s="46"/>
      <c r="J43" s="34"/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233</v>
      </c>
      <c r="D44" s="45"/>
      <c r="E44" s="51"/>
      <c r="F44" s="45"/>
      <c r="G44" s="50"/>
      <c r="H44" s="48"/>
      <c r="I44" s="51"/>
      <c r="J44" s="34"/>
      <c r="K44" s="218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26</v>
      </c>
      <c r="D45" s="45"/>
      <c r="E45" s="51"/>
      <c r="F45" s="45"/>
      <c r="G45" s="50"/>
      <c r="H45" s="48"/>
      <c r="I45" s="51"/>
      <c r="J45" s="34"/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18</v>
      </c>
      <c r="D46" s="54"/>
      <c r="E46" s="46"/>
      <c r="F46" s="54"/>
      <c r="G46" s="47"/>
      <c r="H46" s="48"/>
      <c r="I46" s="46"/>
      <c r="J46" s="34"/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205"/>
      <c r="L51" s="27"/>
      <c r="M51" s="27"/>
      <c r="N51" s="27"/>
      <c r="O51" s="27"/>
    </row>
    <row r="52" spans="2:26" s="7" customFormat="1" ht="15" customHeight="1" x14ac:dyDescent="0.25">
      <c r="B52" s="58"/>
      <c r="C52" s="44" t="s">
        <v>32</v>
      </c>
      <c r="D52" s="45"/>
      <c r="E52" s="51"/>
      <c r="F52" s="45"/>
      <c r="G52" s="50"/>
      <c r="H52" s="48"/>
      <c r="I52" s="50"/>
      <c r="J52" s="34"/>
      <c r="K52" s="205"/>
      <c r="L52" s="27"/>
      <c r="M52" s="27"/>
      <c r="N52" s="27"/>
      <c r="O52" s="27"/>
    </row>
    <row r="53" spans="2:26" s="7" customFormat="1" ht="15" customHeight="1" x14ac:dyDescent="0.25">
      <c r="B53" s="97"/>
      <c r="C53" s="132" t="s">
        <v>22</v>
      </c>
      <c r="D53" s="133"/>
      <c r="E53" s="134"/>
      <c r="F53" s="133"/>
      <c r="G53" s="67"/>
      <c r="H53" s="66"/>
      <c r="I53" s="67"/>
      <c r="J53" s="135"/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23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46057.354166666664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234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46" t="s">
        <v>55</v>
      </c>
      <c r="E5" s="147">
        <v>46050</v>
      </c>
      <c r="F5" s="146" t="s">
        <v>235</v>
      </c>
      <c r="G5" s="147">
        <v>46050</v>
      </c>
      <c r="H5" s="146" t="s">
        <v>70</v>
      </c>
      <c r="I5" s="148">
        <v>46051</v>
      </c>
      <c r="J5" s="25">
        <v>46049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236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50</v>
      </c>
      <c r="E8" s="164">
        <v>46053</v>
      </c>
      <c r="F8" s="163" t="s">
        <v>237</v>
      </c>
      <c r="G8" s="165">
        <v>46053</v>
      </c>
      <c r="H8" s="166" t="s">
        <v>92</v>
      </c>
      <c r="I8" s="164">
        <v>46053</v>
      </c>
      <c r="J8" s="34">
        <f>J5+2</f>
        <v>46051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118</v>
      </c>
      <c r="D9" s="163" t="s">
        <v>238</v>
      </c>
      <c r="E9" s="170">
        <v>46053</v>
      </c>
      <c r="F9" s="163" t="s">
        <v>239</v>
      </c>
      <c r="G9" s="171">
        <v>46054</v>
      </c>
      <c r="H9" s="166" t="s">
        <v>116</v>
      </c>
      <c r="I9" s="164">
        <v>46054</v>
      </c>
      <c r="J9" s="34">
        <f>J10+1</f>
        <v>46053</v>
      </c>
      <c r="K9" s="38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183</v>
      </c>
      <c r="E10" s="171">
        <v>46054</v>
      </c>
      <c r="F10" s="163" t="s">
        <v>240</v>
      </c>
      <c r="G10" s="165">
        <v>46055</v>
      </c>
      <c r="H10" s="166" t="s">
        <v>241</v>
      </c>
      <c r="I10" s="171">
        <v>46055</v>
      </c>
      <c r="J10" s="34">
        <f>J11</f>
        <v>46052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242</v>
      </c>
      <c r="E11" s="171">
        <v>46055</v>
      </c>
      <c r="F11" s="163" t="s">
        <v>62</v>
      </c>
      <c r="G11" s="171">
        <v>46055</v>
      </c>
      <c r="H11" s="166" t="s">
        <v>243</v>
      </c>
      <c r="I11" s="171">
        <v>46055</v>
      </c>
      <c r="J11" s="34">
        <f>J8+1</f>
        <v>46052</v>
      </c>
      <c r="K11" s="41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244</v>
      </c>
      <c r="E12" s="170">
        <v>46056</v>
      </c>
      <c r="F12" s="163" t="s">
        <v>245</v>
      </c>
      <c r="G12" s="165">
        <v>46056</v>
      </c>
      <c r="H12" s="166" t="s">
        <v>246</v>
      </c>
      <c r="I12" s="171">
        <v>46056</v>
      </c>
      <c r="J12" s="34">
        <f>J9</f>
        <v>46053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247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248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249</v>
      </c>
      <c r="C17" s="62" t="s">
        <v>11</v>
      </c>
      <c r="D17" s="63" t="s">
        <v>48</v>
      </c>
      <c r="E17" s="64">
        <v>46058</v>
      </c>
      <c r="F17" s="63"/>
      <c r="G17" s="65"/>
      <c r="H17" s="66"/>
      <c r="I17" s="67"/>
      <c r="J17" s="68">
        <f>J12+3</f>
        <v>46056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JPY159.27-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JP23.05-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196" t="s">
        <v>251</v>
      </c>
      <c r="C37" s="150" t="s">
        <v>22</v>
      </c>
      <c r="D37" s="151" t="s">
        <v>63</v>
      </c>
      <c r="E37" s="152">
        <v>46045</v>
      </c>
      <c r="F37" s="153" t="s">
        <v>252</v>
      </c>
      <c r="G37" s="154">
        <v>46046</v>
      </c>
      <c r="H37" s="155" t="s">
        <v>253</v>
      </c>
      <c r="I37" s="156">
        <v>46047</v>
      </c>
      <c r="J37" s="34">
        <v>46045</v>
      </c>
      <c r="K37" s="117" t="s">
        <v>254</v>
      </c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228</v>
      </c>
      <c r="D38" s="163" t="s">
        <v>255</v>
      </c>
      <c r="E38" s="164">
        <v>46048</v>
      </c>
      <c r="F38" s="163" t="s">
        <v>256</v>
      </c>
      <c r="G38" s="165">
        <v>46048</v>
      </c>
      <c r="H38" s="166" t="s">
        <v>257</v>
      </c>
      <c r="I38" s="164">
        <v>46049</v>
      </c>
      <c r="J38" s="34">
        <f>J37+2</f>
        <v>46047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229</v>
      </c>
      <c r="D39" s="163" t="s">
        <v>49</v>
      </c>
      <c r="E39" s="164">
        <v>46049</v>
      </c>
      <c r="F39" s="163" t="s">
        <v>258</v>
      </c>
      <c r="G39" s="165">
        <v>46050</v>
      </c>
      <c r="H39" s="166" t="s">
        <v>259</v>
      </c>
      <c r="I39" s="164">
        <v>46354</v>
      </c>
      <c r="J39" s="34">
        <f>J38+1</f>
        <v>46048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119"/>
      <c r="C41" s="150" t="s">
        <v>232</v>
      </c>
      <c r="D41" s="163" t="s">
        <v>260</v>
      </c>
      <c r="E41" s="164">
        <v>46052</v>
      </c>
      <c r="F41" s="163" t="s">
        <v>261</v>
      </c>
      <c r="G41" s="165">
        <v>46052</v>
      </c>
      <c r="H41" s="166" t="s">
        <v>169</v>
      </c>
      <c r="I41" s="170">
        <v>46052</v>
      </c>
      <c r="J41" s="34">
        <f>J43</f>
        <v>46052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262</v>
      </c>
      <c r="E42" s="164">
        <v>46052</v>
      </c>
      <c r="F42" s="163" t="s">
        <v>263</v>
      </c>
      <c r="G42" s="165">
        <v>46053</v>
      </c>
      <c r="H42" s="166" t="s">
        <v>264</v>
      </c>
      <c r="I42" s="164">
        <v>46053</v>
      </c>
      <c r="J42" s="34">
        <f>J41</f>
        <v>46052</v>
      </c>
      <c r="K42" s="167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265</v>
      </c>
      <c r="E43" s="164">
        <v>46053</v>
      </c>
      <c r="F43" s="163" t="s">
        <v>266</v>
      </c>
      <c r="G43" s="165">
        <v>46054</v>
      </c>
      <c r="H43" s="166" t="s">
        <v>148</v>
      </c>
      <c r="I43" s="164">
        <v>46054</v>
      </c>
      <c r="J43" s="34">
        <f>J46+2</f>
        <v>46052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26</v>
      </c>
      <c r="D44" s="163" t="s">
        <v>267</v>
      </c>
      <c r="E44" s="164">
        <v>46054</v>
      </c>
      <c r="F44" s="163" t="s">
        <v>268</v>
      </c>
      <c r="G44" s="165">
        <v>46055</v>
      </c>
      <c r="H44" s="166" t="s">
        <v>269</v>
      </c>
      <c r="I44" s="164">
        <v>46055</v>
      </c>
      <c r="J44" s="34">
        <f>J45</f>
        <v>46053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82" t="s">
        <v>18</v>
      </c>
      <c r="D45" s="183" t="s">
        <v>269</v>
      </c>
      <c r="E45" s="170">
        <v>46055</v>
      </c>
      <c r="F45" s="183" t="s">
        <v>190</v>
      </c>
      <c r="G45" s="171">
        <v>46055</v>
      </c>
      <c r="H45" s="166" t="s">
        <v>270</v>
      </c>
      <c r="I45" s="170">
        <v>46055</v>
      </c>
      <c r="J45" s="34">
        <f>J41+1</f>
        <v>46053</v>
      </c>
      <c r="K45" s="118"/>
      <c r="L45" s="27"/>
      <c r="M45" s="27"/>
      <c r="N45" s="27"/>
      <c r="O45" s="27"/>
    </row>
    <row r="46" spans="2:15" s="7" customFormat="1" ht="15" customHeight="1" x14ac:dyDescent="0.25">
      <c r="B46" s="92"/>
      <c r="C46" s="150" t="s">
        <v>33</v>
      </c>
      <c r="D46" s="163" t="s">
        <v>271</v>
      </c>
      <c r="E46" s="164">
        <v>46056</v>
      </c>
      <c r="F46" s="163" t="s">
        <v>272</v>
      </c>
      <c r="G46" s="165">
        <v>46056</v>
      </c>
      <c r="H46" s="166" t="s">
        <v>273</v>
      </c>
      <c r="I46" s="164">
        <v>46057</v>
      </c>
      <c r="J46" s="34">
        <f>J39+2</f>
        <v>46050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198</v>
      </c>
      <c r="E50" s="46">
        <v>46058</v>
      </c>
      <c r="F50" s="45"/>
      <c r="G50" s="47"/>
      <c r="H50" s="45"/>
      <c r="I50" s="47"/>
      <c r="J50" s="122">
        <f>J45+3</f>
        <v>46056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46057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JPY159.27-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46060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JP23.05-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46060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12</vt:i4>
      </vt:variant>
    </vt:vector>
  </HeadingPairs>
  <TitlesOfParts>
    <vt:vector size="24" baseType="lpstr"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2026-03-19T00:13:54Z</dcterms:modified>
</cp:coreProperties>
</file>