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drawings/drawing15.xml" ContentType="application/vnd.openxmlformats-officedocument.drawing+xml"/>
  <Override PartName="/xl/drawings/drawing16.xml" ContentType="application/vnd.openxmlformats-officedocument.drawing+xml"/>
  <Override PartName="/xl/drawings/drawing17.xml" ContentType="application/vnd.openxmlformats-officedocument.drawing+xml"/>
  <Override PartName="/xl/drawings/drawing18.xml" ContentType="application/vnd.openxmlformats-officedocument.drawing+xml"/>
  <Override PartName="/xl/drawings/drawing19.xml" ContentType="application/vnd.openxmlformats-officedocument.drawing+xml"/>
  <Override PartName="/xl/drawings/drawing20.xml" ContentType="application/vnd.openxmlformats-officedocument.drawing+xml"/>
  <Override PartName="/xl/drawings/drawing21.xml" ContentType="application/vnd.openxmlformats-officedocument.drawing+xml"/>
  <Override PartName="/xl/drawings/drawing22.xml" ContentType="application/vnd.openxmlformats-officedocument.drawing+xml"/>
  <Override PartName="/xl/drawings/drawing23.xml" ContentType="application/vnd.openxmlformats-officedocument.drawing+xml"/>
  <Override PartName="/xl/drawings/drawing24.xml" ContentType="application/vnd.openxmlformats-officedocument.drawing+xml"/>
  <Override PartName="/xl/drawings/drawing25.xml" ContentType="application/vnd.openxmlformats-officedocument.drawing+xml"/>
  <Override PartName="/xl/drawings/drawing26.xml" ContentType="application/vnd.openxmlformats-officedocument.drawing+xml"/>
  <Override PartName="/xl/drawings/drawing27.xml" ContentType="application/vnd.openxmlformats-officedocument.drawing+xml"/>
  <Override PartName="/xl/drawings/drawing28.xml" ContentType="application/vnd.openxmlformats-officedocument.drawing+xml"/>
  <Override PartName="/xl/drawings/drawing29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/>
  <mc:AlternateContent xmlns:mc="http://schemas.openxmlformats.org/markup-compatibility/2006">
    <mc:Choice Requires="x15">
      <x15ac:absPath xmlns:x15ac="http://schemas.microsoft.com/office/spreadsheetml/2010/11/ac" url="\\wint438\08_代理店事業\旧 営業企画課\民生輪船\【SCHEDULE・MOVEMENT】\"/>
    </mc:Choice>
  </mc:AlternateContent>
  <xr:revisionPtr revIDLastSave="0" documentId="13_ncr:1_{34F9BC07-4A3B-4EA5-9968-A7E8FA6A4A01}" xr6:coauthVersionLast="47" xr6:coauthVersionMax="47" xr10:uidLastSave="{00000000-0000-0000-0000-000000000000}"/>
  <bookViews>
    <workbookView xWindow="-110" yWindow="-110" windowWidth="19420" windowHeight="11500" xr2:uid="{00000000-000D-0000-FFFF-FFFF00000000}"/>
  </bookViews>
  <sheets>
    <sheet name="WK30・2026" sheetId="30" r:id="rId1"/>
    <sheet name="WK29・2026" sheetId="29" r:id="rId2"/>
    <sheet name="WK28・2026" sheetId="28" r:id="rId3"/>
    <sheet name="WK27・2026" sheetId="27" r:id="rId4"/>
    <sheet name="WK26・2026" sheetId="26" r:id="rId5"/>
    <sheet name="WK25・2026" sheetId="25" r:id="rId6"/>
    <sheet name="WK24・2026" sheetId="24" r:id="rId7"/>
    <sheet name="WK23・2026" sheetId="23" r:id="rId8"/>
    <sheet name="WK22・2026 " sheetId="22" r:id="rId9"/>
    <sheet name="WK21・2026" sheetId="21" r:id="rId10"/>
    <sheet name="WK20・2026" sheetId="20" r:id="rId11"/>
    <sheet name="WK19・2026" sheetId="19" r:id="rId12"/>
    <sheet name="WK18・2026" sheetId="17" r:id="rId13"/>
    <sheet name="WK17・2026" sheetId="16" r:id="rId14"/>
    <sheet name="WK16・2026" sheetId="15" r:id="rId15"/>
    <sheet name="WK15・2026" sheetId="14" r:id="rId16"/>
    <sheet name="WK14・2026" sheetId="13" r:id="rId17"/>
    <sheet name="WK13・2026" sheetId="12" r:id="rId18"/>
    <sheet name="WK12・2026" sheetId="1" r:id="rId19"/>
    <sheet name="WK11・2026" sheetId="2" r:id="rId20"/>
    <sheet name="WK10・2026" sheetId="3" r:id="rId21"/>
    <sheet name="WK09・2026" sheetId="4" r:id="rId22"/>
    <sheet name="WK08・2026" sheetId="5" r:id="rId23"/>
    <sheet name="WK07・2026" sheetId="6" r:id="rId24"/>
    <sheet name="WK06・2026" sheetId="7" r:id="rId25"/>
    <sheet name="WK05・2026" sheetId="8" r:id="rId26"/>
    <sheet name="WK04・2026" sheetId="9" r:id="rId27"/>
    <sheet name="WK03・2026" sheetId="10" r:id="rId28"/>
    <sheet name="WK02・2026" sheetId="11" r:id="rId29"/>
  </sheets>
  <definedNames>
    <definedName name="_xlnm.Print_Area" localSheetId="28">WK02・2026!$A$1:$O$56</definedName>
    <definedName name="_xlnm.Print_Area" localSheetId="27">WK03・2026!$A$1:$O$56</definedName>
    <definedName name="_xlnm.Print_Area" localSheetId="26">WK04・2026!$A$1:$O$56</definedName>
    <definedName name="_xlnm.Print_Area" localSheetId="25">WK05・2026!$A$1:$O$56</definedName>
    <definedName name="_xlnm.Print_Area" localSheetId="24">WK06・2026!$A$1:$O$56</definedName>
    <definedName name="_xlnm.Print_Area" localSheetId="23">WK07・2026!$A$1:$O$56</definedName>
    <definedName name="_xlnm.Print_Area" localSheetId="22">WK08・2026!$A$1:$O$56</definedName>
    <definedName name="_xlnm.Print_Area" localSheetId="21">WK09・2026!$A$1:$O$56</definedName>
    <definedName name="_xlnm.Print_Area" localSheetId="20">WK10・2026!$A$1:$O$56</definedName>
    <definedName name="_xlnm.Print_Area" localSheetId="19">WK11・2026!$A$1:$O$56</definedName>
    <definedName name="_xlnm.Print_Area" localSheetId="18">WK12・2026!$A$1:$O$56</definedName>
    <definedName name="_xlnm.Print_Area" localSheetId="17">WK13・2026!$A$1:$O$56</definedName>
    <definedName name="_xlnm.Print_Area" localSheetId="16">WK14・2026!$A$1:$O$56</definedName>
    <definedName name="_xlnm.Print_Area" localSheetId="15">WK15・2026!$A$1:$O$56</definedName>
    <definedName name="_xlnm.Print_Area" localSheetId="14">WK16・2026!$A$1:$O$56</definedName>
    <definedName name="_xlnm.Print_Area" localSheetId="13">WK17・2026!$A$1:$O$56</definedName>
    <definedName name="_xlnm.Print_Area" localSheetId="12">WK18・2026!$A$1:$O$56</definedName>
    <definedName name="_xlnm.Print_Area" localSheetId="11">WK19・2026!$A$1:$O$56</definedName>
    <definedName name="_xlnm.Print_Area" localSheetId="10">WK20・2026!$A$1:$O$56</definedName>
    <definedName name="_xlnm.Print_Area" localSheetId="9">WK21・2026!$A$1:$O$56</definedName>
    <definedName name="_xlnm.Print_Area" localSheetId="8">'WK22・2026 '!$A$1:$O$56</definedName>
    <definedName name="_xlnm.Print_Area" localSheetId="7">WK23・2026!$A$1:$O$56</definedName>
    <definedName name="_xlnm.Print_Area" localSheetId="6">WK24・2026!$A$1:$O$56</definedName>
    <definedName name="_xlnm.Print_Area" localSheetId="5">WK25・2026!$A$1:$O$56</definedName>
    <definedName name="_xlnm.Print_Area" localSheetId="4">WK26・2026!$A$1:$O$56</definedName>
    <definedName name="_xlnm.Print_Area" localSheetId="3">WK27・2026!$A$1:$O$56</definedName>
    <definedName name="_xlnm.Print_Area" localSheetId="2">WK28・2026!$A$1:$O$56</definedName>
    <definedName name="_xlnm.Print_Area" localSheetId="1">WK29・2026!$A$1:$O$56</definedName>
    <definedName name="_xlnm.Print_Area" localSheetId="0">WK30・2026!$A$1:$O$56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8" i="30" l="1"/>
  <c r="J9" i="30" s="1"/>
  <c r="J10" i="30" s="1"/>
  <c r="J11" i="30" s="1"/>
  <c r="J12" i="30" s="1"/>
  <c r="J23" i="30"/>
  <c r="J24" i="30" s="1"/>
  <c r="J25" i="30" s="1"/>
  <c r="J26" i="30" s="1"/>
  <c r="J27" i="30" s="1"/>
  <c r="J32" i="30" s="1"/>
  <c r="B53" i="30"/>
  <c r="B52" i="30"/>
  <c r="B51" i="30"/>
  <c r="J37" i="30"/>
  <c r="J38" i="30" s="1"/>
  <c r="J41" i="30" s="1"/>
  <c r="J43" i="30" s="1"/>
  <c r="J44" i="30" s="1"/>
  <c r="J45" i="30" s="1"/>
  <c r="J42" i="30" s="1"/>
  <c r="J46" i="30" s="1"/>
  <c r="J50" i="30" s="1"/>
  <c r="J51" i="30" s="1"/>
  <c r="J52" i="30" s="1"/>
  <c r="J17" i="30" l="1"/>
  <c r="B32" i="29"/>
  <c r="B31" i="29"/>
  <c r="B30" i="29"/>
  <c r="J23" i="29" l="1"/>
  <c r="J25" i="29" s="1"/>
  <c r="J24" i="29" s="1"/>
  <c r="J26" i="29" s="1"/>
  <c r="J27" i="29" s="1"/>
  <c r="J32" i="29" s="1"/>
  <c r="B53" i="29"/>
  <c r="B52" i="29"/>
  <c r="B51" i="29"/>
  <c r="J37" i="29"/>
  <c r="J38" i="29" s="1"/>
  <c r="J41" i="29" s="1"/>
  <c r="J43" i="29" s="1"/>
  <c r="J42" i="29" s="1"/>
  <c r="J44" i="29" s="1"/>
  <c r="J45" i="29" s="1"/>
  <c r="J46" i="29" s="1"/>
  <c r="J50" i="29" s="1"/>
  <c r="J51" i="29" s="1"/>
  <c r="J52" i="29" s="1"/>
  <c r="J9" i="29"/>
  <c r="J10" i="29" s="1"/>
  <c r="B53" i="28"/>
  <c r="B52" i="28"/>
  <c r="B51" i="28"/>
  <c r="J37" i="28"/>
  <c r="J38" i="28" s="1"/>
  <c r="J41" i="28" s="1"/>
  <c r="J44" i="28" s="1"/>
  <c r="J42" i="28" s="1"/>
  <c r="J43" i="28" s="1"/>
  <c r="J45" i="28" s="1"/>
  <c r="J46" i="28" s="1"/>
  <c r="J50" i="28" s="1"/>
  <c r="J51" i="28" s="1"/>
  <c r="J52" i="28" s="1"/>
  <c r="J32" i="28"/>
  <c r="J8" i="28"/>
  <c r="J10" i="28" s="1"/>
  <c r="J9" i="28" s="1"/>
  <c r="J11" i="28" s="1"/>
  <c r="J12" i="28" s="1"/>
  <c r="J17" i="28" s="1"/>
  <c r="B53" i="27"/>
  <c r="B52" i="27"/>
  <c r="B51" i="27"/>
  <c r="J37" i="27"/>
  <c r="J38" i="27" s="1"/>
  <c r="J41" i="27" s="1"/>
  <c r="J43" i="27" s="1"/>
  <c r="J42" i="27" s="1"/>
  <c r="J44" i="27" s="1"/>
  <c r="J45" i="27" s="1"/>
  <c r="J46" i="27" s="1"/>
  <c r="J50" i="27" s="1"/>
  <c r="J51" i="27" s="1"/>
  <c r="J52" i="27" s="1"/>
  <c r="B32" i="27"/>
  <c r="B31" i="27"/>
  <c r="B30" i="27"/>
  <c r="J27" i="27"/>
  <c r="J25" i="27" s="1"/>
  <c r="J26" i="27" s="1"/>
  <c r="J23" i="27" s="1"/>
  <c r="J24" i="27" s="1"/>
  <c r="J32" i="27" s="1"/>
  <c r="B53" i="26"/>
  <c r="B52" i="26"/>
  <c r="B51" i="26"/>
  <c r="J37" i="26"/>
  <c r="J38" i="26" s="1"/>
  <c r="J41" i="26" s="1"/>
  <c r="J42" i="26" s="1"/>
  <c r="J43" i="26" s="1"/>
  <c r="J44" i="26" s="1"/>
  <c r="J45" i="26" s="1"/>
  <c r="J46" i="26" s="1"/>
  <c r="J50" i="26" s="1"/>
  <c r="J51" i="26" s="1"/>
  <c r="J52" i="26" s="1"/>
  <c r="B32" i="26"/>
  <c r="B31" i="26"/>
  <c r="B30" i="26"/>
  <c r="J25" i="26"/>
  <c r="J27" i="26" s="1"/>
  <c r="J26" i="26" s="1"/>
  <c r="J23" i="26" s="1"/>
  <c r="J24" i="26" s="1"/>
  <c r="J32" i="26" s="1"/>
  <c r="J12" i="26"/>
  <c r="J9" i="26" s="1"/>
  <c r="J8" i="26" s="1"/>
  <c r="J10" i="26" s="1"/>
  <c r="J11" i="26" s="1"/>
  <c r="J17" i="26" s="1"/>
  <c r="B53" i="25"/>
  <c r="B52" i="25"/>
  <c r="B51" i="25"/>
  <c r="J37" i="25"/>
  <c r="J38" i="25" s="1"/>
  <c r="J41" i="25" s="1"/>
  <c r="J43" i="25" s="1"/>
  <c r="J42" i="25" s="1"/>
  <c r="J44" i="25" s="1"/>
  <c r="J45" i="25" s="1"/>
  <c r="J46" i="25" s="1"/>
  <c r="J52" i="25" s="1"/>
  <c r="B32" i="25"/>
  <c r="B31" i="25"/>
  <c r="B30" i="25"/>
  <c r="J25" i="25"/>
  <c r="J24" i="25" s="1"/>
  <c r="J23" i="25" s="1"/>
  <c r="J26" i="25" s="1"/>
  <c r="J27" i="25" s="1"/>
  <c r="J32" i="25" s="1"/>
  <c r="J8" i="25"/>
  <c r="J10" i="25" s="1"/>
  <c r="J9" i="25" s="1"/>
  <c r="J11" i="25" s="1"/>
  <c r="J12" i="25" s="1"/>
  <c r="J17" i="25" s="1"/>
  <c r="B53" i="24"/>
  <c r="B52" i="24"/>
  <c r="B51" i="24"/>
  <c r="J37" i="24"/>
  <c r="J38" i="24" s="1"/>
  <c r="J41" i="24" s="1"/>
  <c r="J43" i="24" s="1"/>
  <c r="J42" i="24" s="1"/>
  <c r="J44" i="24" s="1"/>
  <c r="J45" i="24" s="1"/>
  <c r="J46" i="24" s="1"/>
  <c r="J50" i="24" s="1"/>
  <c r="J51" i="24" s="1"/>
  <c r="J52" i="24" s="1"/>
  <c r="B32" i="24"/>
  <c r="B31" i="24"/>
  <c r="B30" i="24"/>
  <c r="J25" i="24"/>
  <c r="J26" i="24" s="1"/>
  <c r="J24" i="24" s="1"/>
  <c r="J23" i="24" s="1"/>
  <c r="J27" i="24" s="1"/>
  <c r="J32" i="24" s="1"/>
  <c r="J8" i="24"/>
  <c r="J9" i="24" s="1"/>
  <c r="J10" i="24" s="1"/>
  <c r="J11" i="24" s="1"/>
  <c r="J12" i="24" s="1"/>
  <c r="J17" i="24" s="1"/>
  <c r="B30" i="23"/>
  <c r="B53" i="23"/>
  <c r="B52" i="23"/>
  <c r="B51" i="23"/>
  <c r="J37" i="23"/>
  <c r="J38" i="23" s="1"/>
  <c r="J41" i="23" s="1"/>
  <c r="J45" i="23" s="1"/>
  <c r="J46" i="23" s="1"/>
  <c r="J44" i="23" s="1"/>
  <c r="J43" i="23" s="1"/>
  <c r="J42" i="23" s="1"/>
  <c r="J50" i="23" s="1"/>
  <c r="J51" i="23" s="1"/>
  <c r="J52" i="23" s="1"/>
  <c r="B32" i="23"/>
  <c r="B31" i="23"/>
  <c r="J25" i="23"/>
  <c r="J26" i="23" s="1"/>
  <c r="J27" i="23" s="1"/>
  <c r="J23" i="23" s="1"/>
  <c r="J24" i="23" s="1"/>
  <c r="J32" i="23" s="1"/>
  <c r="J8" i="23"/>
  <c r="J10" i="23" s="1"/>
  <c r="J9" i="23" s="1"/>
  <c r="J11" i="23" s="1"/>
  <c r="J12" i="23" s="1"/>
  <c r="J17" i="23" s="1"/>
  <c r="J11" i="29" l="1"/>
  <c r="J12" i="29" s="1"/>
  <c r="J13" i="29" s="1"/>
  <c r="J12" i="27"/>
  <c r="J17" i="27" s="1"/>
  <c r="B53" i="22"/>
  <c r="B32" i="22"/>
  <c r="B51" i="22"/>
  <c r="B52" i="22"/>
  <c r="J37" i="22"/>
  <c r="J38" i="22" s="1"/>
  <c r="J41" i="22" s="1"/>
  <c r="J42" i="22" s="1"/>
  <c r="J43" i="22" s="1"/>
  <c r="J44" i="22" s="1"/>
  <c r="J45" i="22" s="1"/>
  <c r="J46" i="22" s="1"/>
  <c r="J50" i="22" s="1"/>
  <c r="J51" i="22" s="1"/>
  <c r="J52" i="22" s="1"/>
  <c r="B31" i="22"/>
  <c r="B30" i="22"/>
  <c r="J25" i="22"/>
  <c r="J24" i="22" s="1"/>
  <c r="J23" i="22" s="1"/>
  <c r="J26" i="22" s="1"/>
  <c r="J27" i="22" s="1"/>
  <c r="J32" i="22" s="1"/>
  <c r="J8" i="22"/>
  <c r="J10" i="22" s="1"/>
  <c r="J9" i="22" s="1"/>
  <c r="J11" i="22" s="1"/>
  <c r="J12" i="22" s="1"/>
  <c r="J17" i="22" s="1"/>
  <c r="J25" i="21"/>
  <c r="J24" i="21" s="1"/>
  <c r="J23" i="21" s="1"/>
  <c r="J26" i="21" s="1"/>
  <c r="J27" i="21" s="1"/>
  <c r="J32" i="21" s="1"/>
  <c r="J8" i="21"/>
  <c r="B53" i="21"/>
  <c r="B52" i="21"/>
  <c r="J37" i="21"/>
  <c r="J38" i="21" s="1"/>
  <c r="J41" i="21" s="1"/>
  <c r="J44" i="21" s="1"/>
  <c r="J42" i="21" s="1"/>
  <c r="J43" i="21" s="1"/>
  <c r="J45" i="21" s="1"/>
  <c r="J46" i="21" s="1"/>
  <c r="J50" i="21" s="1"/>
  <c r="J51" i="21" s="1"/>
  <c r="J52" i="21" s="1"/>
  <c r="B32" i="21"/>
  <c r="B31" i="21"/>
  <c r="J10" i="21"/>
  <c r="J9" i="21" s="1"/>
  <c r="J11" i="21" s="1"/>
  <c r="J12" i="21" s="1"/>
  <c r="J17" i="29" l="1"/>
  <c r="J17" i="21"/>
  <c r="B53" i="20" l="1"/>
  <c r="B52" i="20"/>
  <c r="J37" i="20"/>
  <c r="J38" i="20" s="1"/>
  <c r="J41" i="20" s="1"/>
  <c r="J42" i="20" s="1"/>
  <c r="J43" i="20" s="1"/>
  <c r="J44" i="20" s="1"/>
  <c r="J45" i="20" s="1"/>
  <c r="J46" i="20" s="1"/>
  <c r="J50" i="20" s="1"/>
  <c r="J51" i="20" s="1"/>
  <c r="J52" i="20" s="1"/>
  <c r="B32" i="20"/>
  <c r="B31" i="20"/>
  <c r="J25" i="20"/>
  <c r="J24" i="20" s="1"/>
  <c r="J23" i="20" s="1"/>
  <c r="J27" i="20" s="1"/>
  <c r="J26" i="20" s="1"/>
  <c r="J8" i="20"/>
  <c r="J10" i="20" s="1"/>
  <c r="J9" i="20" s="1"/>
  <c r="J11" i="20" s="1"/>
  <c r="J12" i="20" s="1"/>
  <c r="J17" i="20" s="1"/>
  <c r="J32" i="20" l="1"/>
  <c r="J9" i="19"/>
  <c r="J8" i="19" s="1"/>
  <c r="J10" i="19" s="1"/>
  <c r="J11" i="19" s="1"/>
  <c r="J17" i="19" s="1"/>
  <c r="B53" i="19"/>
  <c r="B52" i="19"/>
  <c r="J37" i="19"/>
  <c r="J38" i="19" s="1"/>
  <c r="J41" i="19" s="1"/>
  <c r="J44" i="19" s="1"/>
  <c r="J43" i="19" s="1"/>
  <c r="J42" i="19" s="1"/>
  <c r="J45" i="19" s="1"/>
  <c r="J46" i="19" s="1"/>
  <c r="J50" i="19" s="1"/>
  <c r="J51" i="19" s="1"/>
  <c r="J52" i="19" s="1"/>
  <c r="B32" i="19"/>
  <c r="B31" i="19"/>
  <c r="B53" i="17"/>
  <c r="B52" i="17"/>
  <c r="J37" i="17"/>
  <c r="J38" i="17" s="1"/>
  <c r="J41" i="17" s="1"/>
  <c r="J42" i="17" s="1"/>
  <c r="J43" i="17" s="1"/>
  <c r="J44" i="17" s="1"/>
  <c r="J45" i="17" s="1"/>
  <c r="J46" i="17" s="1"/>
  <c r="J50" i="17" s="1"/>
  <c r="J51" i="17" s="1"/>
  <c r="J52" i="17" s="1"/>
  <c r="B32" i="17"/>
  <c r="B31" i="17"/>
  <c r="J27" i="17"/>
  <c r="J25" i="17" s="1"/>
  <c r="J26" i="17" s="1"/>
  <c r="J23" i="17" s="1"/>
  <c r="J24" i="17" s="1"/>
  <c r="J8" i="17"/>
  <c r="J11" i="17" s="1"/>
  <c r="J9" i="17" s="1"/>
  <c r="J10" i="17" s="1"/>
  <c r="J12" i="17" s="1"/>
  <c r="J17" i="17" s="1"/>
  <c r="B53" i="16"/>
  <c r="B52" i="16"/>
  <c r="J37" i="16"/>
  <c r="J38" i="16" s="1"/>
  <c r="J41" i="16" s="1"/>
  <c r="J42" i="16" s="1"/>
  <c r="J43" i="16" s="1"/>
  <c r="J44" i="16" s="1"/>
  <c r="J45" i="16" s="1"/>
  <c r="J46" i="16" s="1"/>
  <c r="J50" i="16" s="1"/>
  <c r="J51" i="16" s="1"/>
  <c r="J52" i="16" s="1"/>
  <c r="B32" i="16"/>
  <c r="B31" i="16"/>
  <c r="J24" i="16"/>
  <c r="J25" i="16" s="1"/>
  <c r="J23" i="16" s="1"/>
  <c r="J26" i="16" s="1"/>
  <c r="J27" i="16" s="1"/>
  <c r="J32" i="16" s="1"/>
  <c r="J12" i="16"/>
  <c r="J9" i="16" s="1"/>
  <c r="J11" i="16" s="1"/>
  <c r="J8" i="16" s="1"/>
  <c r="J10" i="16" s="1"/>
  <c r="J17" i="16" s="1"/>
  <c r="J8" i="15"/>
  <c r="J12" i="15" s="1"/>
  <c r="J11" i="15" s="1"/>
  <c r="J10" i="15" s="1"/>
  <c r="J9" i="15" s="1"/>
  <c r="J17" i="15" s="1"/>
  <c r="B53" i="15"/>
  <c r="B52" i="15"/>
  <c r="J37" i="15"/>
  <c r="J38" i="15" s="1"/>
  <c r="J41" i="15" s="1"/>
  <c r="J43" i="15" s="1"/>
  <c r="J44" i="15" s="1"/>
  <c r="J42" i="15" s="1"/>
  <c r="J45" i="15" s="1"/>
  <c r="J46" i="15" s="1"/>
  <c r="J50" i="15" s="1"/>
  <c r="J51" i="15" s="1"/>
  <c r="J52" i="15" s="1"/>
  <c r="B32" i="15"/>
  <c r="B31" i="15"/>
  <c r="J25" i="15"/>
  <c r="J26" i="15" s="1"/>
  <c r="J27" i="15" s="1"/>
  <c r="J24" i="15" s="1"/>
  <c r="J23" i="15" s="1"/>
  <c r="J32" i="15" s="1"/>
  <c r="J12" i="19" l="1"/>
  <c r="J32" i="17"/>
  <c r="J28" i="17"/>
  <c r="J22" i="14"/>
  <c r="J13" i="14"/>
  <c r="J8" i="14" s="1"/>
  <c r="J9" i="14" s="1"/>
  <c r="J10" i="14" s="1"/>
  <c r="J11" i="14" s="1"/>
  <c r="J12" i="14" s="1"/>
  <c r="B53" i="14"/>
  <c r="B52" i="14"/>
  <c r="J37" i="14"/>
  <c r="J38" i="14" s="1"/>
  <c r="J41" i="14" s="1"/>
  <c r="J44" i="14" s="1"/>
  <c r="J43" i="14" s="1"/>
  <c r="J45" i="14" s="1"/>
  <c r="J42" i="14" s="1"/>
  <c r="J46" i="14" s="1"/>
  <c r="J50" i="14" s="1"/>
  <c r="J51" i="14" s="1"/>
  <c r="J52" i="14" s="1"/>
  <c r="B32" i="14"/>
  <c r="B31" i="14"/>
  <c r="J24" i="14"/>
  <c r="J23" i="14" s="1"/>
  <c r="J25" i="14" s="1"/>
  <c r="J27" i="14" s="1"/>
  <c r="J32" i="14" s="1"/>
  <c r="B53" i="13"/>
  <c r="B52" i="13"/>
  <c r="J37" i="13"/>
  <c r="J38" i="13" s="1"/>
  <c r="J41" i="13" s="1"/>
  <c r="J43" i="13" s="1"/>
  <c r="J44" i="13" s="1"/>
  <c r="J42" i="13" s="1"/>
  <c r="J45" i="13" s="1"/>
  <c r="J46" i="13" s="1"/>
  <c r="J50" i="13" s="1"/>
  <c r="J51" i="13" s="1"/>
  <c r="J52" i="13" s="1"/>
  <c r="B32" i="13"/>
  <c r="B31" i="13"/>
  <c r="J23" i="13"/>
  <c r="J25" i="13" s="1"/>
  <c r="J24" i="13" s="1"/>
  <c r="J26" i="13" s="1"/>
  <c r="J27" i="13" s="1"/>
  <c r="J32" i="13" s="1"/>
  <c r="J24" i="12"/>
  <c r="J25" i="12" s="1"/>
  <c r="J23" i="12" s="1"/>
  <c r="J26" i="12" s="1"/>
  <c r="J27" i="12" s="1"/>
  <c r="J32" i="12" s="1"/>
  <c r="B31" i="12"/>
  <c r="B32" i="12"/>
  <c r="B53" i="12"/>
  <c r="B52" i="12"/>
  <c r="J37" i="12"/>
  <c r="J38" i="12" s="1"/>
  <c r="J10" i="12"/>
  <c r="J8" i="12" s="1"/>
  <c r="J26" i="14" l="1"/>
  <c r="J9" i="12"/>
  <c r="J17" i="12" s="1"/>
  <c r="J41" i="12"/>
  <c r="J42" i="12" s="1"/>
  <c r="J43" i="12" s="1"/>
  <c r="J44" i="12" s="1"/>
  <c r="J45" i="12" s="1"/>
  <c r="J46" i="12" s="1"/>
  <c r="J50" i="12" s="1"/>
  <c r="J51" i="12" s="1"/>
  <c r="J52" i="12" s="1"/>
  <c r="B53" i="11" l="1"/>
  <c r="B52" i="11"/>
  <c r="J37" i="11"/>
  <c r="J38" i="11" s="1"/>
  <c r="B32" i="11"/>
  <c r="B31" i="11"/>
  <c r="J11" i="11"/>
  <c r="J10" i="11" s="1"/>
  <c r="J12" i="11" s="1"/>
  <c r="J9" i="11"/>
  <c r="B53" i="10"/>
  <c r="B52" i="10"/>
  <c r="J37" i="10"/>
  <c r="J38" i="10" s="1"/>
  <c r="J39" i="10" s="1"/>
  <c r="J41" i="10" s="1"/>
  <c r="J43" i="10" s="1"/>
  <c r="J42" i="10" s="1"/>
  <c r="B32" i="10"/>
  <c r="B31" i="10"/>
  <c r="J8" i="10"/>
  <c r="J10" i="10" s="1"/>
  <c r="J9" i="10" s="1"/>
  <c r="J11" i="10" s="1"/>
  <c r="J12" i="10" s="1"/>
  <c r="J17" i="10" s="1"/>
  <c r="B53" i="9"/>
  <c r="B52" i="9"/>
  <c r="J37" i="9"/>
  <c r="J38" i="9" s="1"/>
  <c r="B32" i="9"/>
  <c r="B31" i="9"/>
  <c r="J12" i="9"/>
  <c r="J17" i="9" s="1"/>
  <c r="J11" i="9"/>
  <c r="J10" i="9"/>
  <c r="J9" i="9"/>
  <c r="J8" i="9" s="1"/>
  <c r="B53" i="8"/>
  <c r="B52" i="8"/>
  <c r="J38" i="8"/>
  <c r="J39" i="8" s="1"/>
  <c r="J46" i="8" s="1"/>
  <c r="J43" i="8" s="1"/>
  <c r="J41" i="8" s="1"/>
  <c r="B32" i="8"/>
  <c r="B31" i="8"/>
  <c r="J11" i="8"/>
  <c r="J10" i="8" s="1"/>
  <c r="J9" i="8" s="1"/>
  <c r="J12" i="8" s="1"/>
  <c r="J17" i="8" s="1"/>
  <c r="J8" i="8"/>
  <c r="B32" i="7"/>
  <c r="B31" i="7"/>
  <c r="J10" i="7"/>
  <c r="J11" i="7" s="1"/>
  <c r="J8" i="7"/>
  <c r="B53" i="6"/>
  <c r="B52" i="6"/>
  <c r="J37" i="6"/>
  <c r="J38" i="6" s="1"/>
  <c r="J39" i="6" s="1"/>
  <c r="J46" i="6" s="1"/>
  <c r="J44" i="6" s="1"/>
  <c r="J45" i="6" s="1"/>
  <c r="J42" i="6" s="1"/>
  <c r="J43" i="6" s="1"/>
  <c r="J51" i="6" s="1"/>
  <c r="J50" i="6" s="1"/>
  <c r="J52" i="6" s="1"/>
  <c r="B32" i="6"/>
  <c r="B31" i="6"/>
  <c r="J21" i="6"/>
  <c r="J22" i="6" s="1"/>
  <c r="J25" i="6" s="1"/>
  <c r="J27" i="6" s="1"/>
  <c r="J26" i="6" s="1"/>
  <c r="J32" i="6" s="1"/>
  <c r="J11" i="6"/>
  <c r="J9" i="6" s="1"/>
  <c r="J10" i="6" s="1"/>
  <c r="J12" i="6" s="1"/>
  <c r="J8" i="6" s="1"/>
  <c r="J17" i="6" s="1"/>
  <c r="B32" i="5"/>
  <c r="B31" i="5"/>
  <c r="J26" i="5"/>
  <c r="J27" i="5" s="1"/>
  <c r="J28" i="5" s="1"/>
  <c r="J25" i="5" s="1"/>
  <c r="J23" i="5" s="1"/>
  <c r="J24" i="5" s="1"/>
  <c r="J32" i="5" s="1"/>
  <c r="J10" i="5"/>
  <c r="J11" i="5" s="1"/>
  <c r="J12" i="5" s="1"/>
  <c r="J13" i="5" s="1"/>
  <c r="J9" i="5" s="1"/>
  <c r="J36" i="4"/>
  <c r="J38" i="4" s="1"/>
  <c r="J41" i="4" s="1"/>
  <c r="J44" i="4" s="1"/>
  <c r="J46" i="4" s="1"/>
  <c r="J45" i="4" s="1"/>
  <c r="J43" i="4" s="1"/>
  <c r="B53" i="3"/>
  <c r="B52" i="3"/>
  <c r="J38" i="3"/>
  <c r="J41" i="3" s="1"/>
  <c r="J42" i="3" s="1"/>
  <c r="J43" i="3" s="1"/>
  <c r="J44" i="3" s="1"/>
  <c r="J45" i="3" s="1"/>
  <c r="J12" i="3"/>
  <c r="J10" i="3"/>
  <c r="J9" i="3" s="1"/>
  <c r="J8" i="3" s="1"/>
  <c r="J11" i="3" s="1"/>
  <c r="B53" i="2"/>
  <c r="B52" i="2"/>
  <c r="J37" i="2"/>
  <c r="J38" i="2" s="1"/>
  <c r="J8" i="2"/>
  <c r="J13" i="2" s="1"/>
  <c r="J11" i="2" s="1"/>
  <c r="J12" i="2" s="1"/>
  <c r="J10" i="2" s="1"/>
  <c r="B53" i="1"/>
  <c r="B52" i="1"/>
  <c r="J39" i="1"/>
  <c r="J41" i="1" s="1"/>
  <c r="J42" i="1" s="1"/>
  <c r="J44" i="1" s="1"/>
  <c r="J43" i="1" s="1"/>
  <c r="J46" i="1" s="1"/>
  <c r="J45" i="1" s="1"/>
  <c r="J50" i="1" s="1"/>
  <c r="J8" i="1"/>
  <c r="J11" i="1" s="1"/>
  <c r="J9" i="1" l="1"/>
  <c r="J10" i="1" s="1"/>
  <c r="J12" i="1" s="1"/>
  <c r="J17" i="1" s="1"/>
  <c r="J9" i="7"/>
  <c r="J17" i="7" s="1"/>
  <c r="J41" i="2"/>
  <c r="J43" i="2" s="1"/>
  <c r="J44" i="2" s="1"/>
  <c r="J45" i="2" s="1"/>
  <c r="J42" i="2" s="1"/>
  <c r="J46" i="2" s="1"/>
  <c r="J50" i="2" s="1"/>
  <c r="J51" i="2" s="1"/>
  <c r="J52" i="2" s="1"/>
  <c r="J39" i="2"/>
  <c r="J47" i="3"/>
  <c r="J46" i="3"/>
  <c r="J46" i="10"/>
  <c r="J45" i="10" s="1"/>
  <c r="J47" i="10" s="1"/>
  <c r="J53" i="10" s="1"/>
  <c r="J44" i="10"/>
  <c r="J41" i="9"/>
  <c r="J44" i="9" s="1"/>
  <c r="J42" i="9" s="1"/>
  <c r="J43" i="9" s="1"/>
  <c r="J46" i="9" s="1"/>
  <c r="J39" i="9"/>
  <c r="J41" i="11"/>
  <c r="J44" i="11" s="1"/>
  <c r="J43" i="11" s="1"/>
  <c r="J42" i="11" s="1"/>
  <c r="J46" i="11" s="1"/>
  <c r="J39" i="11"/>
  <c r="J45" i="8"/>
  <c r="J42" i="8"/>
  <c r="J42" i="4"/>
  <c r="J47" i="4"/>
  <c r="J17" i="5"/>
  <c r="J8" i="5"/>
  <c r="J14" i="5" s="1"/>
  <c r="J8" i="11"/>
  <c r="J17" i="11" s="1"/>
  <c r="J39" i="3"/>
  <c r="J50" i="8" l="1"/>
  <c r="J51" i="8" s="1"/>
  <c r="J52" i="8" s="1"/>
  <c r="J53" i="8" s="1"/>
  <c r="J44" i="8"/>
  <c r="J47" i="11"/>
  <c r="J45" i="11"/>
  <c r="J47" i="9"/>
  <c r="J45" i="9"/>
  <c r="J50" i="9" l="1"/>
  <c r="J51" i="9"/>
  <c r="J52" i="9" s="1"/>
  <c r="J53" i="9" s="1"/>
  <c r="J51" i="11"/>
  <c r="J52" i="11" s="1"/>
  <c r="J53" i="11" s="1"/>
  <c r="J50" i="11"/>
</calcChain>
</file>

<file path=xl/sharedStrings.xml><?xml version="1.0" encoding="utf-8"?>
<sst xmlns="http://schemas.openxmlformats.org/spreadsheetml/2006/main" count="3844" uniqueCount="1052">
  <si>
    <t>MSS MOVEMENT</t>
    <phoneticPr fontId="2"/>
  </si>
  <si>
    <t>12</t>
    <phoneticPr fontId="2"/>
  </si>
  <si>
    <t>=ACTUAL MOVEMENT</t>
    <phoneticPr fontId="2"/>
  </si>
  <si>
    <t>VESSEL</t>
    <phoneticPr fontId="2"/>
  </si>
  <si>
    <t>PORT</t>
    <phoneticPr fontId="2"/>
  </si>
  <si>
    <t>ARRIVAL</t>
    <phoneticPr fontId="2"/>
  </si>
  <si>
    <t>BERTH</t>
    <phoneticPr fontId="2"/>
  </si>
  <si>
    <t>UNBERTH</t>
    <phoneticPr fontId="2"/>
  </si>
  <si>
    <t>ORIGINAL</t>
    <phoneticPr fontId="2"/>
  </si>
  <si>
    <t>REMARK</t>
    <phoneticPr fontId="2"/>
  </si>
  <si>
    <r>
      <rPr>
        <sz val="11"/>
        <rFont val="ＭＳ Ｐゴシック"/>
        <family val="3"/>
        <charset val="128"/>
      </rPr>
      <t>【</t>
    </r>
    <r>
      <rPr>
        <sz val="11"/>
        <rFont val="Verdana"/>
        <family val="2"/>
      </rPr>
      <t>CJ 1</t>
    </r>
    <r>
      <rPr>
        <sz val="11"/>
        <rFont val="ＭＳ Ｐゴシック"/>
        <family val="3"/>
        <charset val="128"/>
      </rPr>
      <t>】</t>
    </r>
    <phoneticPr fontId="2"/>
  </si>
  <si>
    <t>SHA</t>
  </si>
  <si>
    <t>JI HANG</t>
    <phoneticPr fontId="2"/>
  </si>
  <si>
    <t>602</t>
    <phoneticPr fontId="2"/>
  </si>
  <si>
    <t>NKS</t>
    <phoneticPr fontId="2"/>
  </si>
  <si>
    <t>MIZ</t>
    <phoneticPr fontId="2"/>
  </si>
  <si>
    <t>FKY</t>
    <phoneticPr fontId="2"/>
  </si>
  <si>
    <t>IYM</t>
  </si>
  <si>
    <t>HIJ</t>
  </si>
  <si>
    <t xml:space="preserve">Exchange Rate </t>
    <phoneticPr fontId="2"/>
  </si>
  <si>
    <r>
      <t>as of Mar</t>
    </r>
    <r>
      <rPr>
        <sz val="11"/>
        <color rgb="FFFF0000"/>
        <rFont val="Verdana"/>
        <family val="2"/>
      </rPr>
      <t>.12th</t>
    </r>
    <r>
      <rPr>
        <sz val="11"/>
        <rFont val="Verdana"/>
        <family val="2"/>
      </rPr>
      <t xml:space="preserve"> 2026</t>
    </r>
    <phoneticPr fontId="2"/>
  </si>
  <si>
    <r>
      <rPr>
        <sz val="11"/>
        <rFont val="ＭＳ Ｐゴシック"/>
        <family val="3"/>
        <charset val="128"/>
      </rPr>
      <t>【</t>
    </r>
    <r>
      <rPr>
        <sz val="11"/>
        <rFont val="Verdana"/>
        <family val="2"/>
      </rPr>
      <t>CJ 2</t>
    </r>
    <r>
      <rPr>
        <sz val="11"/>
        <rFont val="ＭＳ Ｐゴシック"/>
        <family val="3"/>
        <charset val="128"/>
      </rPr>
      <t>】</t>
    </r>
    <phoneticPr fontId="2"/>
  </si>
  <si>
    <t>SHA</t>
    <phoneticPr fontId="2"/>
  </si>
  <si>
    <t>SKIP</t>
    <phoneticPr fontId="2"/>
  </si>
  <si>
    <t>TAK</t>
    <phoneticPr fontId="2"/>
  </si>
  <si>
    <t>HIJ</t>
    <phoneticPr fontId="2"/>
  </si>
  <si>
    <t>IWK</t>
    <phoneticPr fontId="2"/>
  </si>
  <si>
    <r>
      <rPr>
        <sz val="11"/>
        <rFont val="ＭＳ Ｐゴシック"/>
        <family val="3"/>
        <charset val="128"/>
      </rPr>
      <t>【</t>
    </r>
    <r>
      <rPr>
        <sz val="11"/>
        <rFont val="Verdana"/>
        <family val="2"/>
      </rPr>
      <t>CJ 3</t>
    </r>
    <r>
      <rPr>
        <sz val="11"/>
        <rFont val="ＭＳ Ｐゴシック"/>
        <family val="3"/>
        <charset val="128"/>
      </rPr>
      <t>】</t>
    </r>
    <phoneticPr fontId="2"/>
  </si>
  <si>
    <t>K-PACIFIC</t>
  </si>
  <si>
    <t>TXG</t>
    <phoneticPr fontId="2"/>
  </si>
  <si>
    <t>2612</t>
    <phoneticPr fontId="2"/>
  </si>
  <si>
    <t>DAL</t>
    <phoneticPr fontId="2"/>
  </si>
  <si>
    <t>QIN</t>
    <phoneticPr fontId="2"/>
  </si>
  <si>
    <t>IMR</t>
  </si>
  <si>
    <t>ROTATION UNFIXED</t>
    <phoneticPr fontId="2"/>
  </si>
  <si>
    <t>next CJ2</t>
    <phoneticPr fontId="2"/>
  </si>
  <si>
    <t>Schedule will be changeable with or without any notice.</t>
    <phoneticPr fontId="2"/>
  </si>
  <si>
    <t>REFLECTION</t>
    <phoneticPr fontId="2"/>
  </si>
  <si>
    <t>K-PACIFIC</t>
    <phoneticPr fontId="2"/>
  </si>
  <si>
    <t>CA NAGOYA</t>
    <phoneticPr fontId="2"/>
  </si>
  <si>
    <t>\</t>
    <phoneticPr fontId="2"/>
  </si>
  <si>
    <t>11</t>
    <phoneticPr fontId="2"/>
  </si>
  <si>
    <t>0500</t>
    <phoneticPr fontId="2"/>
  </si>
  <si>
    <t>2150</t>
    <phoneticPr fontId="2"/>
  </si>
  <si>
    <t>0930</t>
    <phoneticPr fontId="2"/>
  </si>
  <si>
    <t>601</t>
    <phoneticPr fontId="2"/>
  </si>
  <si>
    <t>0800</t>
    <phoneticPr fontId="2"/>
  </si>
  <si>
    <t>1300</t>
    <phoneticPr fontId="2"/>
  </si>
  <si>
    <t>1700</t>
    <phoneticPr fontId="2"/>
  </si>
  <si>
    <t>2300</t>
    <phoneticPr fontId="2"/>
  </si>
  <si>
    <t>0700</t>
    <phoneticPr fontId="2"/>
  </si>
  <si>
    <t>ADD CALL</t>
    <phoneticPr fontId="2"/>
  </si>
  <si>
    <t>1030</t>
    <phoneticPr fontId="2"/>
  </si>
  <si>
    <t>1100</t>
    <phoneticPr fontId="2"/>
  </si>
  <si>
    <t>2200</t>
    <phoneticPr fontId="2"/>
  </si>
  <si>
    <t>0400</t>
    <phoneticPr fontId="2"/>
  </si>
  <si>
    <r>
      <t>as of Mar</t>
    </r>
    <r>
      <rPr>
        <sz val="11"/>
        <color rgb="FFFF0000"/>
        <rFont val="Verdana"/>
        <family val="2"/>
      </rPr>
      <t>.05th</t>
    </r>
    <r>
      <rPr>
        <sz val="11"/>
        <rFont val="Verdana"/>
        <family val="2"/>
      </rPr>
      <t xml:space="preserve"> 2026</t>
    </r>
    <phoneticPr fontId="2"/>
  </si>
  <si>
    <r>
      <t>USD: JPY</t>
    </r>
    <r>
      <rPr>
        <b/>
        <sz val="11"/>
        <color rgb="FFFF0000"/>
        <rFont val="Verdana"/>
        <family val="2"/>
      </rPr>
      <t>157.60</t>
    </r>
    <r>
      <rPr>
        <sz val="11"/>
        <rFont val="Verdana"/>
        <family val="2"/>
      </rPr>
      <t>-</t>
    </r>
    <phoneticPr fontId="2"/>
  </si>
  <si>
    <r>
      <t>RMB: JPY</t>
    </r>
    <r>
      <rPr>
        <b/>
        <sz val="11"/>
        <color rgb="FFFF0000"/>
        <rFont val="Verdana"/>
        <family val="2"/>
      </rPr>
      <t>23.04</t>
    </r>
    <r>
      <rPr>
        <sz val="11"/>
        <rFont val="Verdana"/>
        <family val="2"/>
      </rPr>
      <t>-</t>
    </r>
    <phoneticPr fontId="2"/>
  </si>
  <si>
    <t>CA NAGOYA</t>
  </si>
  <si>
    <t>1220</t>
    <phoneticPr fontId="2"/>
  </si>
  <si>
    <t>2607</t>
    <phoneticPr fontId="2"/>
  </si>
  <si>
    <t>1240</t>
    <phoneticPr fontId="2"/>
  </si>
  <si>
    <t>1400</t>
    <phoneticPr fontId="2"/>
  </si>
  <si>
    <t>0012</t>
    <phoneticPr fontId="2"/>
  </si>
  <si>
    <t>1900</t>
    <phoneticPr fontId="2"/>
  </si>
  <si>
    <t>0910</t>
    <phoneticPr fontId="2"/>
  </si>
  <si>
    <t>0830</t>
    <phoneticPr fontId="2"/>
  </si>
  <si>
    <t>2012</t>
    <phoneticPr fontId="2"/>
  </si>
  <si>
    <t>0306</t>
    <phoneticPr fontId="2"/>
  </si>
  <si>
    <t>1200</t>
    <phoneticPr fontId="2"/>
  </si>
  <si>
    <t>1230</t>
    <phoneticPr fontId="2"/>
  </si>
  <si>
    <t>2100</t>
    <phoneticPr fontId="2"/>
  </si>
  <si>
    <t>2000</t>
    <phoneticPr fontId="2"/>
  </si>
  <si>
    <t>0200</t>
    <phoneticPr fontId="2"/>
  </si>
  <si>
    <t>RESOLUTION</t>
    <phoneticPr fontId="2"/>
  </si>
  <si>
    <t>10</t>
    <phoneticPr fontId="2"/>
  </si>
  <si>
    <t>0530</t>
    <phoneticPr fontId="2"/>
  </si>
  <si>
    <t>1745</t>
    <phoneticPr fontId="2"/>
  </si>
  <si>
    <t>ATD 2030/04 anchour up  at south cannel</t>
    <phoneticPr fontId="2"/>
  </si>
  <si>
    <t>600</t>
    <phoneticPr fontId="2"/>
  </si>
  <si>
    <t>0547</t>
    <phoneticPr fontId="2"/>
  </si>
  <si>
    <t>0945</t>
    <phoneticPr fontId="2"/>
  </si>
  <si>
    <t>1248</t>
    <phoneticPr fontId="2"/>
  </si>
  <si>
    <t>1430</t>
    <phoneticPr fontId="2"/>
  </si>
  <si>
    <t>1620</t>
    <phoneticPr fontId="2"/>
  </si>
  <si>
    <t>1627</t>
    <phoneticPr fontId="2"/>
  </si>
  <si>
    <t>2040</t>
    <phoneticPr fontId="2"/>
  </si>
  <si>
    <t>0705</t>
    <phoneticPr fontId="2"/>
  </si>
  <si>
    <t>0736</t>
    <phoneticPr fontId="2"/>
  </si>
  <si>
    <t>1835</t>
    <phoneticPr fontId="2"/>
  </si>
  <si>
    <t>0806</t>
    <phoneticPr fontId="2"/>
  </si>
  <si>
    <t>1225</t>
    <phoneticPr fontId="2"/>
  </si>
  <si>
    <r>
      <t>as of Feb</t>
    </r>
    <r>
      <rPr>
        <sz val="11"/>
        <color rgb="FFFF0000"/>
        <rFont val="Verdana"/>
        <family val="2"/>
      </rPr>
      <t>.26th</t>
    </r>
    <r>
      <rPr>
        <sz val="11"/>
        <rFont val="Verdana"/>
        <family val="2"/>
      </rPr>
      <t xml:space="preserve"> 2026</t>
    </r>
    <phoneticPr fontId="2"/>
  </si>
  <si>
    <r>
      <t>USD: JPY</t>
    </r>
    <r>
      <rPr>
        <b/>
        <sz val="11"/>
        <color rgb="FFFF0000"/>
        <rFont val="Verdana"/>
        <family val="2"/>
      </rPr>
      <t>157.16</t>
    </r>
    <r>
      <rPr>
        <sz val="11"/>
        <rFont val="Verdana"/>
        <family val="2"/>
      </rPr>
      <t>-</t>
    </r>
    <phoneticPr fontId="2"/>
  </si>
  <si>
    <r>
      <t>RMB: JPY</t>
    </r>
    <r>
      <rPr>
        <b/>
        <sz val="11"/>
        <color rgb="FFFF0000"/>
        <rFont val="Verdana"/>
        <family val="2"/>
      </rPr>
      <t>23.08</t>
    </r>
    <r>
      <rPr>
        <sz val="11"/>
        <rFont val="Verdana"/>
        <family val="2"/>
      </rPr>
      <t>-</t>
    </r>
    <phoneticPr fontId="2"/>
  </si>
  <si>
    <t>REFLECTION</t>
  </si>
  <si>
    <t>2539</t>
    <phoneticPr fontId="2"/>
  </si>
  <si>
    <t>1118</t>
    <phoneticPr fontId="2"/>
  </si>
  <si>
    <t>2154</t>
    <phoneticPr fontId="2"/>
  </si>
  <si>
    <t>1805</t>
    <phoneticPr fontId="2"/>
  </si>
  <si>
    <t>DELAYED REPAIR</t>
    <phoneticPr fontId="2"/>
  </si>
  <si>
    <t>0600</t>
    <phoneticPr fontId="2"/>
  </si>
  <si>
    <t>0636</t>
    <phoneticPr fontId="2"/>
  </si>
  <si>
    <t>0738</t>
    <phoneticPr fontId="2"/>
  </si>
  <si>
    <t>ONLY DISCHARGE</t>
    <phoneticPr fontId="2"/>
  </si>
  <si>
    <t>0024</t>
    <phoneticPr fontId="2"/>
  </si>
  <si>
    <t>0854</t>
    <phoneticPr fontId="2"/>
  </si>
  <si>
    <t>1139</t>
    <phoneticPr fontId="2"/>
  </si>
  <si>
    <t>1436</t>
    <phoneticPr fontId="2"/>
  </si>
  <si>
    <t>1442</t>
    <phoneticPr fontId="2"/>
  </si>
  <si>
    <t>1645</t>
    <phoneticPr fontId="2"/>
  </si>
  <si>
    <t>1842</t>
    <phoneticPr fontId="2"/>
  </si>
  <si>
    <t>0818</t>
    <phoneticPr fontId="2"/>
  </si>
  <si>
    <t>1724</t>
    <phoneticPr fontId="2"/>
  </si>
  <si>
    <t>0755</t>
    <phoneticPr fontId="2"/>
  </si>
  <si>
    <t>0950</t>
    <phoneticPr fontId="2"/>
  </si>
  <si>
    <t>09</t>
    <phoneticPr fontId="2"/>
  </si>
  <si>
    <t>IYM</t>
    <phoneticPr fontId="2"/>
  </si>
  <si>
    <t>2218</t>
    <phoneticPr fontId="2"/>
  </si>
  <si>
    <t>2606</t>
    <phoneticPr fontId="2"/>
  </si>
  <si>
    <t>TXG</t>
  </si>
  <si>
    <t>1652</t>
    <phoneticPr fontId="2"/>
  </si>
  <si>
    <t>0900</t>
    <phoneticPr fontId="2"/>
  </si>
  <si>
    <t>1130</t>
    <phoneticPr fontId="2"/>
  </si>
  <si>
    <t>1550</t>
    <phoneticPr fontId="2"/>
  </si>
  <si>
    <t>1000</t>
    <phoneticPr fontId="2"/>
  </si>
  <si>
    <t>1050</t>
    <phoneticPr fontId="2"/>
  </si>
  <si>
    <t>1955</t>
    <phoneticPr fontId="2"/>
  </si>
  <si>
    <t>1330</t>
    <phoneticPr fontId="2"/>
  </si>
  <si>
    <t>0100</t>
    <phoneticPr fontId="2"/>
  </si>
  <si>
    <t>0548</t>
    <phoneticPr fontId="2"/>
  </si>
  <si>
    <t>1020</t>
    <phoneticPr fontId="2"/>
  </si>
  <si>
    <t>1328</t>
    <phoneticPr fontId="2"/>
  </si>
  <si>
    <t>1910</t>
    <phoneticPr fontId="2"/>
  </si>
  <si>
    <t>1738</t>
    <phoneticPr fontId="2"/>
  </si>
  <si>
    <t>1845</t>
    <phoneticPr fontId="2"/>
  </si>
  <si>
    <t>1106</t>
    <phoneticPr fontId="2"/>
  </si>
  <si>
    <t>1610</t>
    <phoneticPr fontId="2"/>
  </si>
  <si>
    <t>ETD 0300/04 NKS outside as bad weather</t>
    <phoneticPr fontId="2"/>
  </si>
  <si>
    <r>
      <t>as of Feb</t>
    </r>
    <r>
      <rPr>
        <sz val="11"/>
        <color rgb="FFFF0000"/>
        <rFont val="Verdana"/>
        <family val="2"/>
      </rPr>
      <t>.19th</t>
    </r>
    <r>
      <rPr>
        <sz val="11"/>
        <rFont val="Verdana"/>
        <family val="2"/>
      </rPr>
      <t xml:space="preserve"> 2026</t>
    </r>
    <phoneticPr fontId="2"/>
  </si>
  <si>
    <r>
      <t>USD: JPY</t>
    </r>
    <r>
      <rPr>
        <b/>
        <sz val="11"/>
        <color rgb="FFFF0000"/>
        <rFont val="Verdana"/>
        <family val="2"/>
      </rPr>
      <t>155.79</t>
    </r>
    <r>
      <rPr>
        <sz val="11"/>
        <rFont val="Verdana"/>
        <family val="2"/>
      </rPr>
      <t>-</t>
    </r>
    <phoneticPr fontId="2"/>
  </si>
  <si>
    <r>
      <t>RMB: JPY</t>
    </r>
    <r>
      <rPr>
        <b/>
        <sz val="11"/>
        <color rgb="FFFF0000"/>
        <rFont val="Verdana"/>
        <family val="2"/>
      </rPr>
      <t>22.76</t>
    </r>
    <r>
      <rPr>
        <sz val="11"/>
        <rFont val="Verdana"/>
        <family val="2"/>
      </rPr>
      <t>-</t>
    </r>
    <phoneticPr fontId="2"/>
  </si>
  <si>
    <t>08</t>
    <phoneticPr fontId="2"/>
  </si>
  <si>
    <t>0300</t>
    <phoneticPr fontId="2"/>
  </si>
  <si>
    <t>598</t>
    <phoneticPr fontId="2"/>
  </si>
  <si>
    <t>1505</t>
    <phoneticPr fontId="2"/>
  </si>
  <si>
    <t>1600</t>
    <phoneticPr fontId="2"/>
  </si>
  <si>
    <t>1625</t>
    <phoneticPr fontId="2"/>
  </si>
  <si>
    <t>1750</t>
    <phoneticPr fontId="2"/>
  </si>
  <si>
    <t>2342</t>
    <phoneticPr fontId="2"/>
  </si>
  <si>
    <t>1425</t>
    <phoneticPr fontId="2"/>
  </si>
  <si>
    <t>0042</t>
    <phoneticPr fontId="2"/>
  </si>
  <si>
    <t>0632</t>
    <phoneticPr fontId="2"/>
  </si>
  <si>
    <t>1255</t>
    <phoneticPr fontId="2"/>
  </si>
  <si>
    <t>1445</t>
    <phoneticPr fontId="2"/>
  </si>
  <si>
    <t>1715</t>
    <phoneticPr fontId="2"/>
  </si>
  <si>
    <t>1730</t>
    <phoneticPr fontId="2"/>
  </si>
  <si>
    <r>
      <t>as of Feb</t>
    </r>
    <r>
      <rPr>
        <sz val="11"/>
        <color rgb="FFFF0000"/>
        <rFont val="Verdana"/>
        <family val="2"/>
      </rPr>
      <t>.12th</t>
    </r>
    <r>
      <rPr>
        <sz val="11"/>
        <rFont val="Verdana"/>
        <family val="2"/>
      </rPr>
      <t xml:space="preserve"> 2026</t>
    </r>
    <phoneticPr fontId="2"/>
  </si>
  <si>
    <t>2320</t>
    <phoneticPr fontId="2"/>
  </si>
  <si>
    <t>2ND CALL ONLY EXPORT CARGO</t>
    <phoneticPr fontId="2"/>
  </si>
  <si>
    <r>
      <t>USD: JPY</t>
    </r>
    <r>
      <rPr>
        <b/>
        <sz val="11"/>
        <color rgb="FFFF0000"/>
        <rFont val="Verdana"/>
        <family val="2"/>
      </rPr>
      <t>154.33</t>
    </r>
    <r>
      <rPr>
        <sz val="11"/>
        <rFont val="Verdana"/>
        <family val="2"/>
      </rPr>
      <t>-</t>
    </r>
    <phoneticPr fontId="2"/>
  </si>
  <si>
    <r>
      <t>RMB: JPY</t>
    </r>
    <r>
      <rPr>
        <b/>
        <sz val="11"/>
        <color rgb="FFFF0000"/>
        <rFont val="Verdana"/>
        <family val="2"/>
      </rPr>
      <t>22.51</t>
    </r>
    <r>
      <rPr>
        <sz val="11"/>
        <rFont val="Verdana"/>
        <family val="2"/>
      </rPr>
      <t>-</t>
    </r>
    <phoneticPr fontId="2"/>
  </si>
  <si>
    <t>1800</t>
    <phoneticPr fontId="2"/>
  </si>
  <si>
    <t>2354</t>
    <phoneticPr fontId="2"/>
  </si>
  <si>
    <t>1224</t>
    <phoneticPr fontId="2"/>
  </si>
  <si>
    <t>ALTANTIC BRIDGE</t>
    <phoneticPr fontId="2"/>
  </si>
  <si>
    <t>ADDITIONAL</t>
  </si>
  <si>
    <t>1242</t>
    <phoneticPr fontId="2"/>
  </si>
  <si>
    <t>2130</t>
    <phoneticPr fontId="2"/>
  </si>
  <si>
    <t>2148</t>
    <phoneticPr fontId="2"/>
  </si>
  <si>
    <t>2305</t>
    <phoneticPr fontId="2"/>
  </si>
  <si>
    <t>0030</t>
    <phoneticPr fontId="2"/>
  </si>
  <si>
    <t>SKIP</t>
  </si>
  <si>
    <t>NKS</t>
  </si>
  <si>
    <t>07</t>
    <phoneticPr fontId="2"/>
  </si>
  <si>
    <t>0215</t>
    <phoneticPr fontId="2"/>
  </si>
  <si>
    <t>597</t>
    <phoneticPr fontId="2"/>
  </si>
  <si>
    <t>1424</t>
    <phoneticPr fontId="2"/>
  </si>
  <si>
    <t>2050</t>
    <phoneticPr fontId="2"/>
  </si>
  <si>
    <t>0718</t>
    <phoneticPr fontId="2"/>
  </si>
  <si>
    <t>0727</t>
    <phoneticPr fontId="2"/>
  </si>
  <si>
    <t>1155</t>
    <phoneticPr fontId="2"/>
  </si>
  <si>
    <t>1212</t>
    <phoneticPr fontId="2"/>
  </si>
  <si>
    <t>1815</t>
    <phoneticPr fontId="2"/>
  </si>
  <si>
    <r>
      <t>as of Feb</t>
    </r>
    <r>
      <rPr>
        <sz val="11"/>
        <color rgb="FFFF0000"/>
        <rFont val="Verdana"/>
        <family val="2"/>
      </rPr>
      <t>.5th</t>
    </r>
    <r>
      <rPr>
        <sz val="11"/>
        <rFont val="Verdana"/>
        <family val="2"/>
      </rPr>
      <t xml:space="preserve"> 2026</t>
    </r>
    <phoneticPr fontId="2"/>
  </si>
  <si>
    <r>
      <t>USD: JPY</t>
    </r>
    <r>
      <rPr>
        <b/>
        <sz val="11"/>
        <color rgb="FFFF0000"/>
        <rFont val="Verdana"/>
        <family val="2"/>
      </rPr>
      <t>157.85</t>
    </r>
    <r>
      <rPr>
        <sz val="11"/>
        <rFont val="Verdana"/>
        <family val="2"/>
      </rPr>
      <t>-</t>
    </r>
    <phoneticPr fontId="2"/>
  </si>
  <si>
    <r>
      <t>RMB: JPY</t>
    </r>
    <r>
      <rPr>
        <b/>
        <sz val="11"/>
        <color rgb="FFFF0000"/>
        <rFont val="Verdana"/>
        <family val="2"/>
      </rPr>
      <t>22.90</t>
    </r>
    <r>
      <rPr>
        <sz val="11"/>
        <rFont val="Verdana"/>
        <family val="2"/>
      </rPr>
      <t>-</t>
    </r>
    <phoneticPr fontId="2"/>
  </si>
  <si>
    <t>1606</t>
    <phoneticPr fontId="2"/>
  </si>
  <si>
    <t>2030</t>
    <phoneticPr fontId="2"/>
  </si>
  <si>
    <t>1418</t>
    <phoneticPr fontId="2"/>
  </si>
  <si>
    <t>2248</t>
    <phoneticPr fontId="2"/>
  </si>
  <si>
    <t>ADDITIONAL</t>
    <phoneticPr fontId="2"/>
  </si>
  <si>
    <t>IMR</t>
    <phoneticPr fontId="2"/>
  </si>
  <si>
    <t>0630</t>
    <phoneticPr fontId="2"/>
  </si>
  <si>
    <t>0742</t>
    <phoneticPr fontId="2"/>
  </si>
  <si>
    <t>1310</t>
    <phoneticPr fontId="2"/>
  </si>
  <si>
    <t>1500</t>
    <phoneticPr fontId="2"/>
  </si>
  <si>
    <t>2330</t>
    <phoneticPr fontId="2"/>
  </si>
  <si>
    <t>2605</t>
    <phoneticPr fontId="2"/>
  </si>
  <si>
    <t>0130</t>
    <phoneticPr fontId="2"/>
  </si>
  <si>
    <t>0740</t>
    <phoneticPr fontId="2"/>
  </si>
  <si>
    <t>0136</t>
    <phoneticPr fontId="2"/>
  </si>
  <si>
    <t>1024</t>
    <phoneticPr fontId="2"/>
  </si>
  <si>
    <t>0624</t>
    <phoneticPr fontId="2"/>
  </si>
  <si>
    <t>0748</t>
    <phoneticPr fontId="2"/>
  </si>
  <si>
    <t>1605</t>
    <phoneticPr fontId="2"/>
  </si>
  <si>
    <t>0206</t>
    <phoneticPr fontId="2"/>
  </si>
  <si>
    <t>0754</t>
    <phoneticPr fontId="2"/>
  </si>
  <si>
    <t>1740</t>
    <phoneticPr fontId="2"/>
  </si>
  <si>
    <t>2036</t>
    <phoneticPr fontId="2"/>
  </si>
  <si>
    <t>0610</t>
    <phoneticPr fontId="2"/>
  </si>
  <si>
    <t>1657</t>
    <phoneticPr fontId="2"/>
  </si>
  <si>
    <t>06</t>
    <phoneticPr fontId="2"/>
  </si>
  <si>
    <t>0645</t>
    <phoneticPr fontId="2"/>
  </si>
  <si>
    <t>596</t>
    <phoneticPr fontId="2"/>
  </si>
  <si>
    <t>0648</t>
    <phoneticPr fontId="2"/>
  </si>
  <si>
    <t>2145</t>
    <phoneticPr fontId="2"/>
  </si>
  <si>
    <t>1535</t>
    <phoneticPr fontId="2"/>
  </si>
  <si>
    <t>2256</t>
    <phoneticPr fontId="2"/>
  </si>
  <si>
    <t>0744</t>
    <phoneticPr fontId="2"/>
  </si>
  <si>
    <t>Rotation not fixed.</t>
  </si>
  <si>
    <t>1656</t>
    <phoneticPr fontId="2"/>
  </si>
  <si>
    <t>1115</t>
    <phoneticPr fontId="2"/>
  </si>
  <si>
    <t>skip</t>
    <phoneticPr fontId="2"/>
  </si>
  <si>
    <r>
      <t>as of Jan</t>
    </r>
    <r>
      <rPr>
        <sz val="11"/>
        <color rgb="FFFF0000"/>
        <rFont val="Verdana"/>
        <family val="2"/>
      </rPr>
      <t>.29th</t>
    </r>
    <r>
      <rPr>
        <sz val="11"/>
        <rFont val="Verdana"/>
        <family val="2"/>
      </rPr>
      <t xml:space="preserve"> 2026</t>
    </r>
    <phoneticPr fontId="2"/>
  </si>
  <si>
    <r>
      <t>USD: JPY</t>
    </r>
    <r>
      <rPr>
        <b/>
        <sz val="11"/>
        <color rgb="FFFF0000"/>
        <rFont val="Verdana"/>
        <family val="2"/>
      </rPr>
      <t>154.15</t>
    </r>
    <r>
      <rPr>
        <sz val="11"/>
        <rFont val="Verdana"/>
        <family val="2"/>
      </rPr>
      <t>-</t>
    </r>
    <phoneticPr fontId="2"/>
  </si>
  <si>
    <r>
      <t>RMB: JPY</t>
    </r>
    <r>
      <rPr>
        <b/>
        <sz val="11"/>
        <color rgb="FFFF0000"/>
        <rFont val="Verdana"/>
        <family val="2"/>
      </rPr>
      <t>22.36</t>
    </r>
    <r>
      <rPr>
        <sz val="11"/>
        <rFont val="Verdana"/>
        <family val="2"/>
      </rPr>
      <t>-</t>
    </r>
    <phoneticPr fontId="2"/>
  </si>
  <si>
    <t>DAL</t>
  </si>
  <si>
    <t>QIN</t>
  </si>
  <si>
    <t>FKY</t>
  </si>
  <si>
    <t>After IMR, rotation not fixed.</t>
    <phoneticPr fontId="2"/>
  </si>
  <si>
    <t>MIZ</t>
  </si>
  <si>
    <t>TAK</t>
  </si>
  <si>
    <t>05</t>
    <phoneticPr fontId="2"/>
  </si>
  <si>
    <t>2350</t>
    <phoneticPr fontId="2"/>
  </si>
  <si>
    <t>595</t>
    <phoneticPr fontId="2"/>
  </si>
  <si>
    <t>0726</t>
    <phoneticPr fontId="2"/>
  </si>
  <si>
    <t>2043</t>
    <phoneticPr fontId="2"/>
  </si>
  <si>
    <t>0722</t>
    <phoneticPr fontId="2"/>
  </si>
  <si>
    <t>0732</t>
    <phoneticPr fontId="2"/>
  </si>
  <si>
    <t>1053</t>
    <phoneticPr fontId="2"/>
  </si>
  <si>
    <t>1234</t>
    <phoneticPr fontId="2"/>
  </si>
  <si>
    <t>2020</t>
    <phoneticPr fontId="2"/>
  </si>
  <si>
    <t>0442</t>
    <phoneticPr fontId="2"/>
  </si>
  <si>
    <t>1201</t>
    <phoneticPr fontId="2"/>
  </si>
  <si>
    <t>2105</t>
    <phoneticPr fontId="2"/>
  </si>
  <si>
    <r>
      <t>as of Jan</t>
    </r>
    <r>
      <rPr>
        <sz val="11"/>
        <color rgb="FFFF0000"/>
        <rFont val="Verdana"/>
        <family val="2"/>
      </rPr>
      <t>.22th</t>
    </r>
    <r>
      <rPr>
        <sz val="11"/>
        <rFont val="Verdana"/>
        <family val="2"/>
      </rPr>
      <t xml:space="preserve"> 2026</t>
    </r>
    <phoneticPr fontId="2"/>
  </si>
  <si>
    <r>
      <t>USD: JPY</t>
    </r>
    <r>
      <rPr>
        <b/>
        <sz val="11"/>
        <color rgb="FFFF0000"/>
        <rFont val="Verdana"/>
        <family val="2"/>
      </rPr>
      <t>159.27</t>
    </r>
    <r>
      <rPr>
        <sz val="11"/>
        <rFont val="Verdana"/>
        <family val="2"/>
      </rPr>
      <t>-</t>
    </r>
    <phoneticPr fontId="2"/>
  </si>
  <si>
    <r>
      <t>RMB: JP</t>
    </r>
    <r>
      <rPr>
        <b/>
        <sz val="11"/>
        <color rgb="FFFF0000"/>
        <rFont val="Verdana"/>
        <family val="2"/>
      </rPr>
      <t>23.05</t>
    </r>
    <r>
      <rPr>
        <sz val="11"/>
        <rFont val="Verdana"/>
        <family val="2"/>
      </rPr>
      <t>-</t>
    </r>
    <phoneticPr fontId="2"/>
  </si>
  <si>
    <t>COMBINED CJ3</t>
    <phoneticPr fontId="2"/>
  </si>
  <si>
    <t>2604</t>
    <phoneticPr fontId="2"/>
  </si>
  <si>
    <t>1812</t>
    <phoneticPr fontId="2"/>
  </si>
  <si>
    <t>0606</t>
    <phoneticPr fontId="2"/>
  </si>
  <si>
    <t>ROTATION CHANGE 1ST</t>
    <phoneticPr fontId="2"/>
  </si>
  <si>
    <t>1612</t>
    <phoneticPr fontId="2"/>
  </si>
  <si>
    <t>1818</t>
    <phoneticPr fontId="2"/>
  </si>
  <si>
    <t>0412</t>
    <phoneticPr fontId="2"/>
  </si>
  <si>
    <t>0250</t>
    <phoneticPr fontId="2"/>
  </si>
  <si>
    <t>0750</t>
    <phoneticPr fontId="2"/>
  </si>
  <si>
    <t>1124</t>
    <phoneticPr fontId="2"/>
  </si>
  <si>
    <t>1136</t>
    <phoneticPr fontId="2"/>
  </si>
  <si>
    <t>2324</t>
    <phoneticPr fontId="2"/>
  </si>
  <si>
    <t>1005</t>
    <phoneticPr fontId="2"/>
  </si>
  <si>
    <t>1530</t>
    <phoneticPr fontId="2"/>
  </si>
  <si>
    <t>1918</t>
    <phoneticPr fontId="2"/>
  </si>
  <si>
    <t>0512</t>
    <phoneticPr fontId="2"/>
  </si>
  <si>
    <t>2336</t>
    <phoneticPr fontId="2"/>
  </si>
  <si>
    <t>0654</t>
    <phoneticPr fontId="2"/>
  </si>
  <si>
    <t>1025</t>
    <phoneticPr fontId="2"/>
  </si>
  <si>
    <t>2230</t>
    <phoneticPr fontId="2"/>
  </si>
  <si>
    <t>1245</t>
    <phoneticPr fontId="2"/>
  </si>
  <si>
    <t>1315</t>
    <phoneticPr fontId="2"/>
  </si>
  <si>
    <t>0150</t>
    <phoneticPr fontId="2"/>
  </si>
  <si>
    <t>04</t>
    <phoneticPr fontId="2"/>
  </si>
  <si>
    <t>1210</t>
    <phoneticPr fontId="2"/>
  </si>
  <si>
    <t>2115</t>
    <phoneticPr fontId="2"/>
  </si>
  <si>
    <t>594</t>
    <phoneticPr fontId="2"/>
  </si>
  <si>
    <t>0649</t>
    <phoneticPr fontId="2"/>
  </si>
  <si>
    <t>1035</t>
    <phoneticPr fontId="2"/>
  </si>
  <si>
    <t>1304</t>
    <phoneticPr fontId="2"/>
  </si>
  <si>
    <t>1650</t>
    <phoneticPr fontId="2"/>
  </si>
  <si>
    <t>0716</t>
    <phoneticPr fontId="2"/>
  </si>
  <si>
    <t>1545</t>
    <phoneticPr fontId="2"/>
  </si>
  <si>
    <t>0145</t>
    <phoneticPr fontId="2"/>
  </si>
  <si>
    <t>0633</t>
    <phoneticPr fontId="2"/>
  </si>
  <si>
    <r>
      <t>as of Jan</t>
    </r>
    <r>
      <rPr>
        <sz val="11"/>
        <color rgb="FFFF0000"/>
        <rFont val="Verdana"/>
        <family val="2"/>
      </rPr>
      <t>.15th</t>
    </r>
    <r>
      <rPr>
        <sz val="11"/>
        <rFont val="Verdana"/>
        <family val="2"/>
      </rPr>
      <t xml:space="preserve"> 2026</t>
    </r>
    <phoneticPr fontId="2"/>
  </si>
  <si>
    <r>
      <t>USD: JPY</t>
    </r>
    <r>
      <rPr>
        <b/>
        <sz val="11"/>
        <color rgb="FFFF0000"/>
        <rFont val="Verdana"/>
        <family val="2"/>
      </rPr>
      <t>159.58</t>
    </r>
    <r>
      <rPr>
        <sz val="11"/>
        <rFont val="Verdana"/>
        <family val="2"/>
      </rPr>
      <t>-</t>
    </r>
    <phoneticPr fontId="2"/>
  </si>
  <si>
    <r>
      <t>RMB: JPY</t>
    </r>
    <r>
      <rPr>
        <b/>
        <sz val="11"/>
        <color rgb="FFFF0000"/>
        <rFont val="Verdana"/>
        <family val="2"/>
      </rPr>
      <t>23.06</t>
    </r>
    <r>
      <rPr>
        <sz val="11"/>
        <rFont val="Verdana"/>
        <family val="2"/>
      </rPr>
      <t>-</t>
    </r>
    <phoneticPr fontId="2"/>
  </si>
  <si>
    <t>2528</t>
    <phoneticPr fontId="2"/>
  </si>
  <si>
    <t>add call</t>
    <phoneticPr fontId="2"/>
  </si>
  <si>
    <t>1528</t>
    <phoneticPr fontId="2"/>
  </si>
  <si>
    <t>1554</t>
    <phoneticPr fontId="2"/>
  </si>
  <si>
    <t>NOT FIX AS DEP HIJ</t>
    <phoneticPr fontId="2"/>
  </si>
  <si>
    <t>2206</t>
    <phoneticPr fontId="2"/>
  </si>
  <si>
    <t>0948</t>
    <phoneticPr fontId="2"/>
  </si>
  <si>
    <t>1120</t>
    <phoneticPr fontId="2"/>
  </si>
  <si>
    <t>1936</t>
    <phoneticPr fontId="2"/>
  </si>
  <si>
    <t>1905</t>
    <phoneticPr fontId="2"/>
  </si>
  <si>
    <t>1848</t>
  </si>
  <si>
    <t>1854</t>
  </si>
  <si>
    <t>0025</t>
  </si>
  <si>
    <t>2536</t>
    <phoneticPr fontId="2"/>
  </si>
  <si>
    <t>0712</t>
    <phoneticPr fontId="2"/>
  </si>
  <si>
    <t>1940</t>
    <phoneticPr fontId="2"/>
  </si>
  <si>
    <t>1412</t>
    <phoneticPr fontId="2"/>
  </si>
  <si>
    <t>1736</t>
    <phoneticPr fontId="2"/>
  </si>
  <si>
    <t>1235</t>
    <phoneticPr fontId="2"/>
  </si>
  <si>
    <t>1755</t>
    <phoneticPr fontId="2"/>
  </si>
  <si>
    <t>2054</t>
    <phoneticPr fontId="2"/>
  </si>
  <si>
    <t>0820</t>
    <phoneticPr fontId="2"/>
  </si>
  <si>
    <t>0915</t>
    <phoneticPr fontId="2"/>
  </si>
  <si>
    <t>1036</t>
    <phoneticPr fontId="2"/>
  </si>
  <si>
    <t>1312</t>
    <phoneticPr fontId="2"/>
  </si>
  <si>
    <t>0618</t>
    <phoneticPr fontId="2"/>
  </si>
  <si>
    <t>1548</t>
    <phoneticPr fontId="2"/>
  </si>
  <si>
    <t>03</t>
    <phoneticPr fontId="2"/>
  </si>
  <si>
    <t>0200</t>
  </si>
  <si>
    <t>1150</t>
    <phoneticPr fontId="2"/>
  </si>
  <si>
    <t>593</t>
    <phoneticPr fontId="2"/>
  </si>
  <si>
    <t>1803</t>
    <phoneticPr fontId="2"/>
  </si>
  <si>
    <t>0842</t>
    <phoneticPr fontId="2"/>
  </si>
  <si>
    <t>1131</t>
    <phoneticPr fontId="2"/>
  </si>
  <si>
    <t>1406</t>
    <phoneticPr fontId="2"/>
  </si>
  <si>
    <t>1416</t>
    <phoneticPr fontId="2"/>
  </si>
  <si>
    <t>1830</t>
    <phoneticPr fontId="2"/>
  </si>
  <si>
    <t>2134</t>
    <phoneticPr fontId="2"/>
  </si>
  <si>
    <t>1615</t>
    <phoneticPr fontId="2"/>
  </si>
  <si>
    <t>1655</t>
    <phoneticPr fontId="2"/>
  </si>
  <si>
    <r>
      <t>as of Jan</t>
    </r>
    <r>
      <rPr>
        <sz val="11"/>
        <color rgb="FFFF0000"/>
        <rFont val="Verdana"/>
        <family val="2"/>
      </rPr>
      <t>.8th</t>
    </r>
    <r>
      <rPr>
        <sz val="11"/>
        <rFont val="Verdana"/>
        <family val="2"/>
      </rPr>
      <t xml:space="preserve"> 2026</t>
    </r>
    <phoneticPr fontId="2"/>
  </si>
  <si>
    <r>
      <t>RMB: JPY</t>
    </r>
    <r>
      <rPr>
        <b/>
        <sz val="11"/>
        <color rgb="FFFF0000"/>
        <rFont val="Verdana"/>
        <family val="2"/>
      </rPr>
      <t>22.73</t>
    </r>
    <r>
      <rPr>
        <sz val="11"/>
        <rFont val="Verdana"/>
        <family val="2"/>
      </rPr>
      <t>-</t>
    </r>
    <phoneticPr fontId="2"/>
  </si>
  <si>
    <t>RESOLUTION</t>
  </si>
  <si>
    <t>2100</t>
  </si>
  <si>
    <t>2342</t>
  </si>
  <si>
    <t>0700</t>
  </si>
  <si>
    <t>2527</t>
    <phoneticPr fontId="2"/>
  </si>
  <si>
    <t>2324</t>
  </si>
  <si>
    <t>0606</t>
  </si>
  <si>
    <t>0300</t>
  </si>
  <si>
    <t>1840</t>
    <phoneticPr fontId="2"/>
  </si>
  <si>
    <t>0554</t>
    <phoneticPr fontId="2"/>
  </si>
  <si>
    <t>1142</t>
    <phoneticPr fontId="2"/>
  </si>
  <si>
    <t>1518</t>
    <phoneticPr fontId="2"/>
  </si>
  <si>
    <t>0418</t>
    <phoneticPr fontId="2"/>
  </si>
  <si>
    <t>0730</t>
    <phoneticPr fontId="2"/>
  </si>
  <si>
    <t>2318</t>
    <phoneticPr fontId="2"/>
  </si>
  <si>
    <t>0824</t>
    <phoneticPr fontId="2"/>
  </si>
  <si>
    <t>02</t>
    <phoneticPr fontId="2"/>
  </si>
  <si>
    <t>0050</t>
    <phoneticPr fontId="2"/>
  </si>
  <si>
    <t>1010</t>
    <phoneticPr fontId="2"/>
  </si>
  <si>
    <t>592</t>
    <phoneticPr fontId="2"/>
  </si>
  <si>
    <t>1228</t>
    <phoneticPr fontId="2"/>
  </si>
  <si>
    <t>1705</t>
    <phoneticPr fontId="2"/>
  </si>
  <si>
    <t xml:space="preserve">operation import only </t>
    <phoneticPr fontId="2"/>
  </si>
  <si>
    <t>0005</t>
    <phoneticPr fontId="2"/>
  </si>
  <si>
    <t>0811</t>
    <phoneticPr fontId="2"/>
  </si>
  <si>
    <t>0006</t>
    <phoneticPr fontId="2"/>
  </si>
  <si>
    <t>0850</t>
    <phoneticPr fontId="2"/>
  </si>
  <si>
    <t>1213</t>
    <phoneticPr fontId="2"/>
  </si>
  <si>
    <t>1410</t>
    <phoneticPr fontId="2"/>
  </si>
  <si>
    <t>1950</t>
    <phoneticPr fontId="2"/>
  </si>
  <si>
    <t>0608</t>
    <phoneticPr fontId="2"/>
  </si>
  <si>
    <t>1125</t>
    <phoneticPr fontId="2"/>
  </si>
  <si>
    <t>1820</t>
    <phoneticPr fontId="2"/>
  </si>
  <si>
    <t>2117</t>
    <phoneticPr fontId="2"/>
  </si>
  <si>
    <t>2nd call operation export only</t>
    <phoneticPr fontId="2"/>
  </si>
  <si>
    <r>
      <t>as of Dec</t>
    </r>
    <r>
      <rPr>
        <sz val="11"/>
        <color rgb="FFFF0000"/>
        <rFont val="Verdana"/>
        <family val="2"/>
      </rPr>
      <t>.25th</t>
    </r>
    <r>
      <rPr>
        <sz val="11"/>
        <rFont val="Verdana"/>
        <family val="2"/>
      </rPr>
      <t xml:space="preserve"> 2025</t>
    </r>
    <phoneticPr fontId="2"/>
  </si>
  <si>
    <r>
      <t>USD: JPY</t>
    </r>
    <r>
      <rPr>
        <b/>
        <sz val="11"/>
        <color rgb="FFFF0000"/>
        <rFont val="Verdana"/>
        <family val="2"/>
      </rPr>
      <t>156.92</t>
    </r>
    <r>
      <rPr>
        <sz val="11"/>
        <rFont val="Verdana"/>
        <family val="2"/>
      </rPr>
      <t>-</t>
    </r>
    <phoneticPr fontId="2"/>
  </si>
  <si>
    <r>
      <t>RMB: JPY</t>
    </r>
    <r>
      <rPr>
        <b/>
        <sz val="11"/>
        <color rgb="FFFF0000"/>
        <rFont val="Verdana"/>
        <family val="2"/>
      </rPr>
      <t>22.53</t>
    </r>
    <r>
      <rPr>
        <sz val="11"/>
        <rFont val="Verdana"/>
        <family val="2"/>
      </rPr>
      <t>-</t>
    </r>
    <phoneticPr fontId="2"/>
  </si>
  <si>
    <t>0148</t>
    <phoneticPr fontId="2"/>
  </si>
  <si>
    <t>2535</t>
    <phoneticPr fontId="2"/>
  </si>
  <si>
    <t>1542</t>
    <phoneticPr fontId="2"/>
  </si>
  <si>
    <t>0140</t>
    <phoneticPr fontId="2"/>
  </si>
  <si>
    <t>1012</t>
    <phoneticPr fontId="2"/>
  </si>
  <si>
    <t>1806</t>
    <phoneticPr fontId="2"/>
  </si>
  <si>
    <t>0642</t>
    <phoneticPr fontId="2"/>
  </si>
  <si>
    <t>0224</t>
    <phoneticPr fontId="2"/>
  </si>
  <si>
    <t>0920</t>
    <phoneticPr fontId="2"/>
  </si>
  <si>
    <t>1054</t>
    <phoneticPr fontId="2"/>
  </si>
  <si>
    <t>0536</t>
    <phoneticPr fontId="2"/>
  </si>
  <si>
    <t>1848</t>
    <phoneticPr fontId="2"/>
  </si>
  <si>
    <t>1854</t>
    <phoneticPr fontId="2"/>
  </si>
  <si>
    <t>0025</t>
    <phoneticPr fontId="2"/>
  </si>
  <si>
    <t>0500</t>
    <phoneticPr fontId="2"/>
  </si>
  <si>
    <t>1323</t>
    <phoneticPr fontId="2"/>
  </si>
  <si>
    <t>2055</t>
    <phoneticPr fontId="2"/>
  </si>
  <si>
    <t>0815</t>
    <phoneticPr fontId="2"/>
  </si>
  <si>
    <t>1206</t>
    <phoneticPr fontId="2"/>
  </si>
  <si>
    <t>1200</t>
    <phoneticPr fontId="2"/>
  </si>
  <si>
    <t>2035</t>
    <phoneticPr fontId="2"/>
  </si>
  <si>
    <t>2210</t>
    <phoneticPr fontId="2"/>
  </si>
  <si>
    <t>1306</t>
    <phoneticPr fontId="2"/>
  </si>
  <si>
    <t>1415</t>
    <phoneticPr fontId="2"/>
  </si>
  <si>
    <t>1710</t>
    <phoneticPr fontId="2"/>
  </si>
  <si>
    <r>
      <t>USD: JPY</t>
    </r>
    <r>
      <rPr>
        <b/>
        <sz val="11"/>
        <color rgb="FFFF0000"/>
        <rFont val="Verdana"/>
        <family val="2"/>
      </rPr>
      <t>160.09</t>
    </r>
    <r>
      <rPr>
        <sz val="11"/>
        <rFont val="Verdana"/>
        <family val="2"/>
      </rPr>
      <t>-</t>
    </r>
    <phoneticPr fontId="2"/>
  </si>
  <si>
    <r>
      <t>RMB: JPY</t>
    </r>
    <r>
      <rPr>
        <b/>
        <sz val="11"/>
        <color rgb="FFFF0000"/>
        <rFont val="Verdana"/>
        <family val="2"/>
      </rPr>
      <t>23.42</t>
    </r>
    <r>
      <rPr>
        <sz val="11"/>
        <rFont val="Verdana"/>
        <family val="2"/>
      </rPr>
      <t>-</t>
    </r>
    <phoneticPr fontId="2"/>
  </si>
  <si>
    <t>0253</t>
    <phoneticPr fontId="2"/>
  </si>
  <si>
    <t>9745</t>
    <phoneticPr fontId="2"/>
  </si>
  <si>
    <t>1105</t>
    <phoneticPr fontId="2"/>
  </si>
  <si>
    <t>1836</t>
    <phoneticPr fontId="2"/>
  </si>
  <si>
    <t>1640</t>
    <phoneticPr fontId="2"/>
  </si>
  <si>
    <t>1845</t>
    <phoneticPr fontId="2"/>
  </si>
  <si>
    <t>2215</t>
    <phoneticPr fontId="2"/>
  </si>
  <si>
    <t>0725</t>
    <phoneticPr fontId="2"/>
  </si>
  <si>
    <t>1057</t>
    <phoneticPr fontId="2"/>
  </si>
  <si>
    <t>1353</t>
    <phoneticPr fontId="2"/>
  </si>
  <si>
    <t>1401</t>
    <phoneticPr fontId="2"/>
  </si>
  <si>
    <t>1830</t>
    <phoneticPr fontId="2"/>
  </si>
  <si>
    <t>1800</t>
    <phoneticPr fontId="2"/>
  </si>
  <si>
    <t>1906</t>
    <phoneticPr fontId="2"/>
  </si>
  <si>
    <t>0836</t>
    <phoneticPr fontId="2"/>
  </si>
  <si>
    <t>0230</t>
    <phoneticPr fontId="2"/>
  </si>
  <si>
    <t>1624</t>
    <phoneticPr fontId="2"/>
  </si>
  <si>
    <t>1636</t>
    <phoneticPr fontId="2"/>
  </si>
  <si>
    <t>0152</t>
    <phoneticPr fontId="2"/>
  </si>
  <si>
    <t>1355</t>
    <phoneticPr fontId="2"/>
  </si>
  <si>
    <t>0216</t>
    <phoneticPr fontId="2"/>
  </si>
  <si>
    <t>1000</t>
    <phoneticPr fontId="2"/>
  </si>
  <si>
    <t>603</t>
    <phoneticPr fontId="2"/>
  </si>
  <si>
    <t>13</t>
    <phoneticPr fontId="2"/>
  </si>
  <si>
    <t>2608</t>
    <phoneticPr fontId="2"/>
  </si>
  <si>
    <t>1200</t>
    <phoneticPr fontId="2"/>
  </si>
  <si>
    <t>0012</t>
    <phoneticPr fontId="2"/>
  </si>
  <si>
    <t>1048</t>
    <phoneticPr fontId="2"/>
  </si>
  <si>
    <t>2200</t>
    <phoneticPr fontId="2"/>
  </si>
  <si>
    <t>2306</t>
    <phoneticPr fontId="2"/>
  </si>
  <si>
    <t>1412</t>
    <phoneticPr fontId="2"/>
  </si>
  <si>
    <t>0923</t>
    <phoneticPr fontId="2"/>
  </si>
  <si>
    <t>1545</t>
    <phoneticPr fontId="2"/>
  </si>
  <si>
    <t>0730</t>
    <phoneticPr fontId="2"/>
  </si>
  <si>
    <t>1030</t>
    <phoneticPr fontId="2"/>
  </si>
  <si>
    <t>1300</t>
    <phoneticPr fontId="2"/>
  </si>
  <si>
    <t>1015</t>
    <phoneticPr fontId="2"/>
  </si>
  <si>
    <t>1042</t>
    <phoneticPr fontId="2"/>
  </si>
  <si>
    <t>1500</t>
    <phoneticPr fontId="2"/>
  </si>
  <si>
    <t>2042</t>
    <phoneticPr fontId="2"/>
  </si>
  <si>
    <t>2230</t>
    <phoneticPr fontId="2"/>
  </si>
  <si>
    <t>0800</t>
    <phoneticPr fontId="2"/>
  </si>
  <si>
    <r>
      <t>as of Mar</t>
    </r>
    <r>
      <rPr>
        <sz val="11"/>
        <color rgb="FFFF0000"/>
        <rFont val="Verdana"/>
        <family val="2"/>
      </rPr>
      <t>.19th</t>
    </r>
    <r>
      <rPr>
        <sz val="11"/>
        <rFont val="Verdana"/>
        <family val="2"/>
      </rPr>
      <t xml:space="preserve"> 2026</t>
    </r>
    <phoneticPr fontId="2"/>
  </si>
  <si>
    <r>
      <t>USD: JPY</t>
    </r>
    <r>
      <rPr>
        <b/>
        <sz val="11"/>
        <color rgb="FFFF0000"/>
        <rFont val="Verdana"/>
        <family val="2"/>
      </rPr>
      <t>160.88</t>
    </r>
    <r>
      <rPr>
        <sz val="11"/>
        <rFont val="Verdana"/>
        <family val="2"/>
      </rPr>
      <t>-</t>
    </r>
    <phoneticPr fontId="2"/>
  </si>
  <si>
    <r>
      <t>RMB: JPY</t>
    </r>
    <r>
      <rPr>
        <b/>
        <sz val="11"/>
        <color rgb="FFFF0000"/>
        <rFont val="Verdana"/>
        <family val="2"/>
      </rPr>
      <t>23.48</t>
    </r>
    <r>
      <rPr>
        <sz val="11"/>
        <rFont val="Verdana"/>
        <family val="2"/>
      </rPr>
      <t>-</t>
    </r>
    <phoneticPr fontId="2"/>
  </si>
  <si>
    <t>1630</t>
    <phoneticPr fontId="2"/>
  </si>
  <si>
    <t>1700</t>
    <phoneticPr fontId="2"/>
  </si>
  <si>
    <t>2310</t>
    <phoneticPr fontId="2"/>
  </si>
  <si>
    <t>1843</t>
    <phoneticPr fontId="2"/>
  </si>
  <si>
    <t>14</t>
    <phoneticPr fontId="2"/>
  </si>
  <si>
    <t>ISARA BHUM</t>
  </si>
  <si>
    <t>ISARA BHUM</t>
    <phoneticPr fontId="2"/>
  </si>
  <si>
    <t>2614</t>
    <phoneticPr fontId="2"/>
  </si>
  <si>
    <t>SKIP</t>
    <phoneticPr fontId="2"/>
  </si>
  <si>
    <t>0500</t>
    <phoneticPr fontId="2"/>
  </si>
  <si>
    <t>1912</t>
    <phoneticPr fontId="2"/>
  </si>
  <si>
    <t>0300</t>
    <phoneticPr fontId="2"/>
  </si>
  <si>
    <t>1900</t>
    <phoneticPr fontId="2"/>
  </si>
  <si>
    <t>2345</t>
    <phoneticPr fontId="2"/>
  </si>
  <si>
    <t>0629</t>
    <phoneticPr fontId="2"/>
  </si>
  <si>
    <t>0800</t>
    <phoneticPr fontId="2"/>
  </si>
  <si>
    <t>2006</t>
    <phoneticPr fontId="2"/>
  </si>
  <si>
    <t>1205</t>
    <phoneticPr fontId="2"/>
  </si>
  <si>
    <t>1512</t>
    <phoneticPr fontId="2"/>
  </si>
  <si>
    <t>1930</t>
    <phoneticPr fontId="2"/>
  </si>
  <si>
    <t>1320</t>
    <phoneticPr fontId="2"/>
  </si>
  <si>
    <t>1250</t>
    <phoneticPr fontId="2"/>
  </si>
  <si>
    <t>2104</t>
    <phoneticPr fontId="2"/>
  </si>
  <si>
    <t>0448</t>
    <phoneticPr fontId="2"/>
  </si>
  <si>
    <t>combined CJ2 WK15</t>
    <phoneticPr fontId="2"/>
  </si>
  <si>
    <t>0812</t>
    <phoneticPr fontId="2"/>
  </si>
  <si>
    <t>1706</t>
    <phoneticPr fontId="2"/>
  </si>
  <si>
    <t>1500</t>
    <phoneticPr fontId="2"/>
  </si>
  <si>
    <r>
      <t>as of Mar</t>
    </r>
    <r>
      <rPr>
        <sz val="11"/>
        <color rgb="FFFF0000"/>
        <rFont val="Verdana"/>
        <family val="2"/>
      </rPr>
      <t>.26th</t>
    </r>
    <r>
      <rPr>
        <sz val="11"/>
        <rFont val="Verdana"/>
        <family val="2"/>
      </rPr>
      <t xml:space="preserve"> 2026</t>
    </r>
    <phoneticPr fontId="2"/>
  </si>
  <si>
    <r>
      <t>USD: JPY</t>
    </r>
    <r>
      <rPr>
        <b/>
        <sz val="11"/>
        <color rgb="FFFF0000"/>
        <rFont val="Verdana"/>
        <family val="2"/>
      </rPr>
      <t>160.52</t>
    </r>
    <r>
      <rPr>
        <sz val="11"/>
        <rFont val="Verdana"/>
        <family val="2"/>
      </rPr>
      <t>-</t>
    </r>
    <phoneticPr fontId="2"/>
  </si>
  <si>
    <r>
      <t>RMB: JPY</t>
    </r>
    <r>
      <rPr>
        <b/>
        <sz val="11"/>
        <color rgb="FFFF0000"/>
        <rFont val="Verdana"/>
        <family val="2"/>
      </rPr>
      <t>23.39</t>
    </r>
    <r>
      <rPr>
        <sz val="11"/>
        <rFont val="Verdana"/>
        <family val="2"/>
      </rPr>
      <t>-</t>
    </r>
    <phoneticPr fontId="2"/>
  </si>
  <si>
    <t>2613</t>
    <phoneticPr fontId="2"/>
  </si>
  <si>
    <t>1420</t>
    <phoneticPr fontId="2"/>
  </si>
  <si>
    <t>2054</t>
    <phoneticPr fontId="2"/>
  </si>
  <si>
    <t>1830</t>
    <phoneticPr fontId="2"/>
  </si>
  <si>
    <t>1642</t>
    <phoneticPr fontId="2"/>
  </si>
  <si>
    <t>1654</t>
    <phoneticPr fontId="2"/>
  </si>
  <si>
    <t>1920</t>
    <phoneticPr fontId="2"/>
  </si>
  <si>
    <t>1800</t>
    <phoneticPr fontId="2"/>
  </si>
  <si>
    <t>0020</t>
    <phoneticPr fontId="2"/>
  </si>
  <si>
    <t>0742</t>
    <phoneticPr fontId="2"/>
  </si>
  <si>
    <t>1650</t>
    <phoneticPr fontId="2"/>
  </si>
  <si>
    <t>2300</t>
    <phoneticPr fontId="2"/>
  </si>
  <si>
    <t>0800</t>
    <phoneticPr fontId="2"/>
  </si>
  <si>
    <t>1610</t>
    <phoneticPr fontId="2"/>
  </si>
  <si>
    <t>1018</t>
    <phoneticPr fontId="2"/>
  </si>
  <si>
    <t>2142</t>
    <phoneticPr fontId="2"/>
  </si>
  <si>
    <t>0652</t>
    <phoneticPr fontId="2"/>
  </si>
  <si>
    <t>0942</t>
    <phoneticPr fontId="2"/>
  </si>
  <si>
    <t>1325</t>
    <phoneticPr fontId="2"/>
  </si>
  <si>
    <t>1000</t>
    <phoneticPr fontId="2"/>
  </si>
  <si>
    <t>0400</t>
    <phoneticPr fontId="2"/>
  </si>
  <si>
    <t>0700</t>
    <phoneticPr fontId="2"/>
  </si>
  <si>
    <t>15</t>
    <phoneticPr fontId="2"/>
  </si>
  <si>
    <r>
      <t>as of Apr</t>
    </r>
    <r>
      <rPr>
        <sz val="11"/>
        <color rgb="FFFF0000"/>
        <rFont val="Verdana"/>
        <family val="2"/>
      </rPr>
      <t>.02th</t>
    </r>
    <r>
      <rPr>
        <sz val="11"/>
        <rFont val="Verdana"/>
        <family val="2"/>
      </rPr>
      <t xml:space="preserve"> 2026</t>
    </r>
    <phoneticPr fontId="2"/>
  </si>
  <si>
    <t>2609</t>
    <phoneticPr fontId="2"/>
  </si>
  <si>
    <t>2542</t>
    <phoneticPr fontId="2"/>
  </si>
  <si>
    <t>604</t>
    <phoneticPr fontId="2"/>
  </si>
  <si>
    <t>ADDITIONAL CALL</t>
    <phoneticPr fontId="2"/>
  </si>
  <si>
    <t>2100</t>
    <phoneticPr fontId="2"/>
  </si>
  <si>
    <t>0055</t>
    <phoneticPr fontId="2"/>
  </si>
  <si>
    <t>1635</t>
    <phoneticPr fontId="2"/>
  </si>
  <si>
    <t>2300</t>
    <phoneticPr fontId="2"/>
  </si>
  <si>
    <t>0400</t>
    <phoneticPr fontId="2"/>
  </si>
  <si>
    <t>1930</t>
    <phoneticPr fontId="2"/>
  </si>
  <si>
    <t>2128</t>
    <phoneticPr fontId="2"/>
  </si>
  <si>
    <t>2100</t>
    <phoneticPr fontId="2"/>
  </si>
  <si>
    <t>4/31</t>
    <phoneticPr fontId="2"/>
  </si>
  <si>
    <t>2325</t>
    <phoneticPr fontId="2"/>
  </si>
  <si>
    <t>0805</t>
    <phoneticPr fontId="2"/>
  </si>
  <si>
    <t>0800</t>
    <phoneticPr fontId="2"/>
  </si>
  <si>
    <t>0612</t>
    <phoneticPr fontId="2"/>
  </si>
  <si>
    <t>2136</t>
    <phoneticPr fontId="2"/>
  </si>
  <si>
    <t>2110</t>
    <phoneticPr fontId="2"/>
  </si>
  <si>
    <t>1430</t>
    <phoneticPr fontId="2"/>
  </si>
  <si>
    <r>
      <t>USD: JPY</t>
    </r>
    <r>
      <rPr>
        <b/>
        <sz val="11"/>
        <color rgb="FFFF0000"/>
        <rFont val="Verdana"/>
        <family val="2"/>
      </rPr>
      <t>159.72</t>
    </r>
    <r>
      <rPr>
        <sz val="11"/>
        <rFont val="Verdana"/>
        <family val="2"/>
      </rPr>
      <t>-</t>
    </r>
    <phoneticPr fontId="2"/>
  </si>
  <si>
    <r>
      <t>RMB: JPY</t>
    </r>
    <r>
      <rPr>
        <b/>
        <sz val="11"/>
        <color rgb="FFFF0000"/>
        <rFont val="Verdana"/>
        <family val="2"/>
      </rPr>
      <t>23.38</t>
    </r>
    <r>
      <rPr>
        <sz val="11"/>
        <rFont val="Verdana"/>
        <family val="2"/>
      </rPr>
      <t>-</t>
    </r>
    <phoneticPr fontId="2"/>
  </si>
  <si>
    <t>0814</t>
    <phoneticPr fontId="2"/>
  </si>
  <si>
    <t>0810</t>
    <phoneticPr fontId="2"/>
  </si>
  <si>
    <t>2359</t>
    <phoneticPr fontId="2"/>
  </si>
  <si>
    <t>1900</t>
    <phoneticPr fontId="2"/>
  </si>
  <si>
    <t>1510</t>
    <phoneticPr fontId="2"/>
  </si>
  <si>
    <t>1450</t>
    <phoneticPr fontId="2"/>
  </si>
  <si>
    <t>0100</t>
    <phoneticPr fontId="2"/>
  </si>
  <si>
    <t>0700</t>
    <phoneticPr fontId="2"/>
  </si>
  <si>
    <t>1603</t>
    <phoneticPr fontId="2"/>
  </si>
  <si>
    <t>1338</t>
    <phoneticPr fontId="2"/>
  </si>
  <si>
    <t>1342</t>
    <phoneticPr fontId="2"/>
  </si>
  <si>
    <t>1502</t>
    <phoneticPr fontId="2"/>
  </si>
  <si>
    <t>1800</t>
    <phoneticPr fontId="2"/>
  </si>
  <si>
    <t>1520</t>
    <phoneticPr fontId="2"/>
  </si>
  <si>
    <t>0236</t>
    <phoneticPr fontId="2"/>
  </si>
  <si>
    <t>1748</t>
    <phoneticPr fontId="2"/>
  </si>
  <si>
    <t>1040</t>
    <phoneticPr fontId="2"/>
  </si>
  <si>
    <t>0745</t>
    <phoneticPr fontId="2"/>
  </si>
  <si>
    <t>0045</t>
    <phoneticPr fontId="2"/>
  </si>
  <si>
    <t>1700</t>
    <phoneticPr fontId="2"/>
  </si>
  <si>
    <t>0230</t>
  </si>
  <si>
    <t>1554</t>
  </si>
  <si>
    <t>1430</t>
  </si>
  <si>
    <t>2359</t>
    <phoneticPr fontId="2"/>
  </si>
  <si>
    <t>2543</t>
    <phoneticPr fontId="2"/>
  </si>
  <si>
    <t>605</t>
    <phoneticPr fontId="2"/>
  </si>
  <si>
    <r>
      <t>as of Apr</t>
    </r>
    <r>
      <rPr>
        <sz val="11"/>
        <color rgb="FFFF0000"/>
        <rFont val="Verdana"/>
        <family val="2"/>
      </rPr>
      <t>.09th</t>
    </r>
    <r>
      <rPr>
        <sz val="11"/>
        <rFont val="Verdana"/>
        <family val="2"/>
      </rPr>
      <t xml:space="preserve"> 2026</t>
    </r>
    <phoneticPr fontId="2"/>
  </si>
  <si>
    <t>2000</t>
  </si>
  <si>
    <t>1502</t>
  </si>
  <si>
    <t>2300</t>
  </si>
  <si>
    <t>2615</t>
    <phoneticPr fontId="2"/>
  </si>
  <si>
    <t>16</t>
    <phoneticPr fontId="2"/>
  </si>
  <si>
    <r>
      <t>USD: JPY</t>
    </r>
    <r>
      <rPr>
        <b/>
        <sz val="11"/>
        <color rgb="FFFF0000"/>
        <rFont val="Verdana"/>
        <family val="2"/>
      </rPr>
      <t>159.92</t>
    </r>
    <r>
      <rPr>
        <sz val="11"/>
        <rFont val="Verdana"/>
        <family val="2"/>
      </rPr>
      <t>-</t>
    </r>
    <phoneticPr fontId="2"/>
  </si>
  <si>
    <r>
      <t>RMB: JPY</t>
    </r>
    <r>
      <rPr>
        <b/>
        <sz val="11"/>
        <color rgb="FFFF0000"/>
        <rFont val="Verdana"/>
        <family val="2"/>
      </rPr>
      <t>23.55</t>
    </r>
    <r>
      <rPr>
        <sz val="11"/>
        <rFont val="Verdana"/>
        <family val="2"/>
      </rPr>
      <t>-</t>
    </r>
    <phoneticPr fontId="2"/>
  </si>
  <si>
    <t>1135</t>
    <phoneticPr fontId="2"/>
  </si>
  <si>
    <t>1030</t>
    <phoneticPr fontId="2"/>
  </si>
  <si>
    <t>0030</t>
    <phoneticPr fontId="2"/>
  </si>
  <si>
    <t>0100</t>
    <phoneticPr fontId="2"/>
  </si>
  <si>
    <t>0036</t>
    <phoneticPr fontId="2"/>
  </si>
  <si>
    <t>1948</t>
    <phoneticPr fontId="2"/>
  </si>
  <si>
    <t>2205</t>
    <phoneticPr fontId="2"/>
  </si>
  <si>
    <t>0415</t>
    <phoneticPr fontId="2"/>
  </si>
  <si>
    <t>1800</t>
    <phoneticPr fontId="2"/>
  </si>
  <si>
    <t>1830</t>
    <phoneticPr fontId="2"/>
  </si>
  <si>
    <t>2100</t>
    <phoneticPr fontId="2"/>
  </si>
  <si>
    <t>1700</t>
    <phoneticPr fontId="2"/>
  </si>
  <si>
    <t>1055</t>
    <phoneticPr fontId="2"/>
  </si>
  <si>
    <t>2300</t>
    <phoneticPr fontId="2"/>
  </si>
  <si>
    <t>1700</t>
    <phoneticPr fontId="2"/>
  </si>
  <si>
    <t>1422</t>
    <phoneticPr fontId="2"/>
  </si>
  <si>
    <t>1922</t>
    <phoneticPr fontId="2"/>
  </si>
  <si>
    <t>0644</t>
    <phoneticPr fontId="2"/>
  </si>
  <si>
    <t>0703</t>
    <phoneticPr fontId="2"/>
  </si>
  <si>
    <t>2236</t>
    <phoneticPr fontId="2"/>
  </si>
  <si>
    <t>1810</t>
    <phoneticPr fontId="2"/>
  </si>
  <si>
    <t>1725</t>
    <phoneticPr fontId="2"/>
  </si>
  <si>
    <t>2240</t>
    <phoneticPr fontId="2"/>
  </si>
  <si>
    <t>1516</t>
    <phoneticPr fontId="2"/>
  </si>
  <si>
    <t>0142</t>
    <phoneticPr fontId="2"/>
  </si>
  <si>
    <t>0100</t>
    <phoneticPr fontId="2"/>
  </si>
  <si>
    <t>1348</t>
    <phoneticPr fontId="2"/>
  </si>
  <si>
    <t>17</t>
    <phoneticPr fontId="2"/>
  </si>
  <si>
    <r>
      <t>as of Apr</t>
    </r>
    <r>
      <rPr>
        <sz val="11"/>
        <color rgb="FFFF0000"/>
        <rFont val="Verdana"/>
        <family val="2"/>
      </rPr>
      <t>.16th</t>
    </r>
    <r>
      <rPr>
        <sz val="11"/>
        <rFont val="Verdana"/>
        <family val="2"/>
      </rPr>
      <t xml:space="preserve"> 2026</t>
    </r>
    <phoneticPr fontId="2"/>
  </si>
  <si>
    <t>2544</t>
    <phoneticPr fontId="2"/>
  </si>
  <si>
    <t>606</t>
    <phoneticPr fontId="2"/>
  </si>
  <si>
    <t>2610</t>
    <phoneticPr fontId="2"/>
  </si>
  <si>
    <t>2350</t>
  </si>
  <si>
    <t>1406</t>
  </si>
  <si>
    <t>2030</t>
  </si>
  <si>
    <t>1300</t>
  </si>
  <si>
    <t>1348</t>
  </si>
  <si>
    <t>1145</t>
    <phoneticPr fontId="2"/>
  </si>
  <si>
    <t>0706</t>
    <phoneticPr fontId="2"/>
  </si>
  <si>
    <r>
      <t>USD: JPY</t>
    </r>
    <r>
      <rPr>
        <b/>
        <sz val="11"/>
        <color rgb="FFFF0000"/>
        <rFont val="Verdana"/>
        <family val="2"/>
      </rPr>
      <t>159.82</t>
    </r>
    <r>
      <rPr>
        <sz val="11"/>
        <rFont val="Verdana"/>
        <family val="2"/>
      </rPr>
      <t>-</t>
    </r>
    <phoneticPr fontId="2"/>
  </si>
  <si>
    <r>
      <t>RMB: JPY</t>
    </r>
    <r>
      <rPr>
        <b/>
        <sz val="11"/>
        <color rgb="FFFF0000"/>
        <rFont val="Verdana"/>
        <family val="2"/>
      </rPr>
      <t>23.61</t>
    </r>
    <r>
      <rPr>
        <sz val="11"/>
        <rFont val="Verdana"/>
        <family val="2"/>
      </rPr>
      <t>-</t>
    </r>
    <phoneticPr fontId="2"/>
  </si>
  <si>
    <t>1426</t>
    <phoneticPr fontId="2"/>
  </si>
  <si>
    <t>0540</t>
    <phoneticPr fontId="2"/>
  </si>
  <si>
    <t>1500</t>
    <phoneticPr fontId="2"/>
  </si>
  <si>
    <t>1340</t>
    <phoneticPr fontId="2"/>
  </si>
  <si>
    <t>0200</t>
    <phoneticPr fontId="2"/>
  </si>
  <si>
    <t>0105</t>
    <phoneticPr fontId="2"/>
  </si>
  <si>
    <t>0552</t>
    <phoneticPr fontId="2"/>
  </si>
  <si>
    <t>2010</t>
    <phoneticPr fontId="2"/>
  </si>
  <si>
    <t>1454</t>
    <phoneticPr fontId="2"/>
  </si>
  <si>
    <t>1448</t>
    <phoneticPr fontId="2"/>
  </si>
  <si>
    <t>2010</t>
    <phoneticPr fontId="2"/>
  </si>
  <si>
    <t>0630</t>
    <phoneticPr fontId="2"/>
  </si>
  <si>
    <t>1830</t>
    <phoneticPr fontId="2"/>
  </si>
  <si>
    <t>0728</t>
    <phoneticPr fontId="2"/>
  </si>
  <si>
    <t>2000</t>
    <phoneticPr fontId="2"/>
  </si>
  <si>
    <t>0200</t>
    <phoneticPr fontId="2"/>
  </si>
  <si>
    <t>2000</t>
    <phoneticPr fontId="2"/>
  </si>
  <si>
    <t>18</t>
    <phoneticPr fontId="2"/>
  </si>
  <si>
    <t>2545</t>
    <phoneticPr fontId="2"/>
  </si>
  <si>
    <r>
      <t>as of Apr</t>
    </r>
    <r>
      <rPr>
        <sz val="11"/>
        <color rgb="FFFF0000"/>
        <rFont val="Verdana"/>
        <family val="2"/>
      </rPr>
      <t>.23th</t>
    </r>
    <r>
      <rPr>
        <sz val="11"/>
        <rFont val="Verdana"/>
        <family val="2"/>
      </rPr>
      <t xml:space="preserve"> 2026</t>
    </r>
    <phoneticPr fontId="2"/>
  </si>
  <si>
    <t>607</t>
    <phoneticPr fontId="2"/>
  </si>
  <si>
    <t>2616</t>
    <phoneticPr fontId="2"/>
  </si>
  <si>
    <t>2200</t>
  </si>
  <si>
    <t>0630</t>
  </si>
  <si>
    <t>1830</t>
  </si>
  <si>
    <t>1026</t>
  </si>
  <si>
    <t>1026</t>
    <phoneticPr fontId="2"/>
  </si>
  <si>
    <t>1154</t>
  </si>
  <si>
    <t>1154</t>
    <phoneticPr fontId="2"/>
  </si>
  <si>
    <t>2318</t>
  </si>
  <si>
    <t>2318</t>
    <phoneticPr fontId="2"/>
  </si>
  <si>
    <t>0802</t>
    <phoneticPr fontId="2"/>
  </si>
  <si>
    <t>1708</t>
    <phoneticPr fontId="2"/>
  </si>
  <si>
    <t>1935</t>
    <phoneticPr fontId="2"/>
  </si>
  <si>
    <t>1530</t>
    <phoneticPr fontId="2"/>
  </si>
  <si>
    <t>1524</t>
    <phoneticPr fontId="2"/>
  </si>
  <si>
    <t>0348</t>
    <phoneticPr fontId="2"/>
  </si>
  <si>
    <t>NJS</t>
    <phoneticPr fontId="2"/>
  </si>
  <si>
    <t>ADD CALL</t>
    <phoneticPr fontId="2"/>
  </si>
  <si>
    <r>
      <t>USD: JPY</t>
    </r>
    <r>
      <rPr>
        <b/>
        <sz val="11"/>
        <color rgb="FFFF0000"/>
        <rFont val="Verdana"/>
        <family val="2"/>
      </rPr>
      <t>160.37</t>
    </r>
    <r>
      <rPr>
        <sz val="11"/>
        <rFont val="Verdana"/>
        <family val="2"/>
      </rPr>
      <t>-</t>
    </r>
    <phoneticPr fontId="2"/>
  </si>
  <si>
    <r>
      <t>RMB: JPY</t>
    </r>
    <r>
      <rPr>
        <b/>
        <sz val="11"/>
        <color rgb="FFFF0000"/>
        <rFont val="Verdana"/>
        <family val="2"/>
      </rPr>
      <t>23.64</t>
    </r>
    <r>
      <rPr>
        <sz val="11"/>
        <rFont val="Verdana"/>
        <family val="2"/>
      </rPr>
      <t>-</t>
    </r>
    <phoneticPr fontId="2"/>
  </si>
  <si>
    <t>1800</t>
    <phoneticPr fontId="2"/>
  </si>
  <si>
    <t>0300</t>
    <phoneticPr fontId="2"/>
  </si>
  <si>
    <t>2300</t>
    <phoneticPr fontId="2"/>
  </si>
  <si>
    <t>0310</t>
    <phoneticPr fontId="2"/>
  </si>
  <si>
    <t>0724</t>
    <phoneticPr fontId="2"/>
  </si>
  <si>
    <t>1718</t>
    <phoneticPr fontId="2"/>
  </si>
  <si>
    <t>2120</t>
    <phoneticPr fontId="2"/>
  </si>
  <si>
    <t>1600</t>
    <phoneticPr fontId="2"/>
  </si>
  <si>
    <t>1430</t>
    <phoneticPr fontId="2"/>
  </si>
  <si>
    <t>0800</t>
    <phoneticPr fontId="2"/>
  </si>
  <si>
    <t>0001</t>
    <phoneticPr fontId="2"/>
  </si>
  <si>
    <t>1056</t>
    <phoneticPr fontId="2"/>
  </si>
  <si>
    <t>1336</t>
    <phoneticPr fontId="2"/>
  </si>
  <si>
    <t>1915</t>
    <phoneticPr fontId="2"/>
  </si>
  <si>
    <t>1140</t>
    <phoneticPr fontId="2"/>
  </si>
  <si>
    <t>1318</t>
    <phoneticPr fontId="2"/>
  </si>
  <si>
    <t>1730</t>
    <phoneticPr fontId="2"/>
  </si>
  <si>
    <t>2348</t>
    <phoneticPr fontId="2"/>
  </si>
  <si>
    <t>0100</t>
    <phoneticPr fontId="2"/>
  </si>
  <si>
    <t>0242</t>
    <phoneticPr fontId="2"/>
  </si>
  <si>
    <t>0200</t>
    <phoneticPr fontId="2"/>
  </si>
  <si>
    <t>0900</t>
    <phoneticPr fontId="2"/>
  </si>
  <si>
    <r>
      <t>as of Apr</t>
    </r>
    <r>
      <rPr>
        <sz val="11"/>
        <color rgb="FFFF0000"/>
        <rFont val="Verdana"/>
        <family val="2"/>
      </rPr>
      <t>.30th</t>
    </r>
    <r>
      <rPr>
        <sz val="11"/>
        <rFont val="Verdana"/>
        <family val="2"/>
      </rPr>
      <t xml:space="preserve"> 2026</t>
    </r>
    <phoneticPr fontId="2"/>
  </si>
  <si>
    <t>19</t>
    <phoneticPr fontId="2"/>
  </si>
  <si>
    <t>ROTATION UNFIXED</t>
  </si>
  <si>
    <t>1750</t>
  </si>
  <si>
    <t>1930</t>
  </si>
  <si>
    <t>0005</t>
  </si>
  <si>
    <t>1500</t>
  </si>
  <si>
    <t>1730</t>
  </si>
  <si>
    <t>0242</t>
  </si>
  <si>
    <t>0100</t>
  </si>
  <si>
    <t>2546</t>
    <phoneticPr fontId="2"/>
  </si>
  <si>
    <t>2611</t>
    <phoneticPr fontId="2"/>
  </si>
  <si>
    <t>2122</t>
    <phoneticPr fontId="2"/>
  </si>
  <si>
    <t>1335</t>
    <phoneticPr fontId="2"/>
  </si>
  <si>
    <r>
      <t>USD: JPY</t>
    </r>
    <r>
      <rPr>
        <b/>
        <sz val="11"/>
        <color rgb="FFFF0000"/>
        <rFont val="Verdana"/>
        <family val="2"/>
      </rPr>
      <t>161.39</t>
    </r>
    <r>
      <rPr>
        <sz val="11"/>
        <rFont val="Verdana"/>
        <family val="2"/>
      </rPr>
      <t>-</t>
    </r>
    <phoneticPr fontId="2"/>
  </si>
  <si>
    <r>
      <t>RMB: JPY</t>
    </r>
    <r>
      <rPr>
        <b/>
        <sz val="11"/>
        <color rgb="FFFF0000"/>
        <rFont val="Verdana"/>
        <family val="2"/>
      </rPr>
      <t>23.73</t>
    </r>
    <r>
      <rPr>
        <sz val="11"/>
        <rFont val="Verdana"/>
        <family val="2"/>
      </rPr>
      <t>-</t>
    </r>
    <phoneticPr fontId="2"/>
  </si>
  <si>
    <t>0901</t>
    <phoneticPr fontId="2"/>
  </si>
  <si>
    <t>2230</t>
    <phoneticPr fontId="2"/>
  </si>
  <si>
    <t>0540</t>
    <phoneticPr fontId="2"/>
  </si>
  <si>
    <t>0906</t>
    <phoneticPr fontId="2"/>
  </si>
  <si>
    <t>2200</t>
    <phoneticPr fontId="2"/>
  </si>
  <si>
    <t>1600</t>
    <phoneticPr fontId="2"/>
  </si>
  <si>
    <t>0655</t>
    <phoneticPr fontId="2"/>
  </si>
  <si>
    <t>1006</t>
    <phoneticPr fontId="2"/>
  </si>
  <si>
    <t>0048</t>
    <phoneticPr fontId="2"/>
  </si>
  <si>
    <t>0254</t>
    <phoneticPr fontId="2"/>
  </si>
  <si>
    <t>1427</t>
    <phoneticPr fontId="2"/>
  </si>
  <si>
    <t>1250</t>
    <phoneticPr fontId="2"/>
  </si>
  <si>
    <t>0730</t>
    <phoneticPr fontId="2"/>
  </si>
  <si>
    <t>1324</t>
    <phoneticPr fontId="2"/>
  </si>
  <si>
    <t>1727</t>
    <phoneticPr fontId="2"/>
  </si>
  <si>
    <t>0900</t>
  </si>
  <si>
    <t>1500</t>
    <phoneticPr fontId="2"/>
  </si>
  <si>
    <t>1100</t>
    <phoneticPr fontId="2"/>
  </si>
  <si>
    <t>609</t>
    <phoneticPr fontId="2"/>
  </si>
  <si>
    <t>2547</t>
    <phoneticPr fontId="2"/>
  </si>
  <si>
    <t>2617</t>
    <phoneticPr fontId="2"/>
  </si>
  <si>
    <r>
      <t>as of May</t>
    </r>
    <r>
      <rPr>
        <sz val="11"/>
        <color rgb="FFFF0000"/>
        <rFont val="Verdana"/>
        <family val="2"/>
      </rPr>
      <t>.7th</t>
    </r>
    <r>
      <rPr>
        <sz val="11"/>
        <rFont val="Verdana"/>
        <family val="2"/>
      </rPr>
      <t xml:space="preserve"> 2026</t>
    </r>
    <phoneticPr fontId="2"/>
  </si>
  <si>
    <t>1427</t>
  </si>
  <si>
    <t>2050</t>
  </si>
  <si>
    <t>20</t>
    <phoneticPr fontId="2"/>
  </si>
  <si>
    <t>1300</t>
    <phoneticPr fontId="2"/>
  </si>
  <si>
    <t>0542</t>
    <phoneticPr fontId="2"/>
  </si>
  <si>
    <t>1418</t>
    <phoneticPr fontId="2"/>
  </si>
  <si>
    <r>
      <t>USD: JPY</t>
    </r>
    <r>
      <rPr>
        <b/>
        <sz val="11"/>
        <color rgb="FFFF0000"/>
        <rFont val="Verdana"/>
        <family val="2"/>
      </rPr>
      <t>157.38</t>
    </r>
    <r>
      <rPr>
        <sz val="11"/>
        <rFont val="Verdana"/>
        <family val="2"/>
      </rPr>
      <t>-</t>
    </r>
    <phoneticPr fontId="2"/>
  </si>
  <si>
    <r>
      <t>RMB: JPY</t>
    </r>
    <r>
      <rPr>
        <b/>
        <sz val="11"/>
        <color rgb="FFFF0000"/>
        <rFont val="Verdana"/>
        <family val="2"/>
      </rPr>
      <t>23.25</t>
    </r>
    <r>
      <rPr>
        <sz val="11"/>
        <rFont val="Verdana"/>
        <family val="2"/>
      </rPr>
      <t>-</t>
    </r>
    <phoneticPr fontId="2"/>
  </si>
  <si>
    <t>1600</t>
    <phoneticPr fontId="2"/>
  </si>
  <si>
    <t>SKIP</t>
    <phoneticPr fontId="2"/>
  </si>
  <si>
    <t>2000</t>
    <phoneticPr fontId="2"/>
  </si>
  <si>
    <t>1143</t>
    <phoneticPr fontId="2"/>
  </si>
  <si>
    <t>2000</t>
    <phoneticPr fontId="2"/>
  </si>
  <si>
    <t>1000</t>
    <phoneticPr fontId="2"/>
  </si>
  <si>
    <t>0500</t>
    <phoneticPr fontId="2"/>
  </si>
  <si>
    <t>1017</t>
    <phoneticPr fontId="2"/>
  </si>
  <si>
    <t>0550</t>
    <phoneticPr fontId="2"/>
  </si>
  <si>
    <t>2100</t>
    <phoneticPr fontId="2"/>
  </si>
  <si>
    <t>1300</t>
    <phoneticPr fontId="2"/>
  </si>
  <si>
    <t>0832</t>
    <phoneticPr fontId="2"/>
  </si>
  <si>
    <t>1536</t>
    <phoneticPr fontId="2"/>
  </si>
  <si>
    <t>1433</t>
    <phoneticPr fontId="2"/>
  </si>
  <si>
    <t>0930</t>
    <phoneticPr fontId="2"/>
  </si>
  <si>
    <t>1041</t>
    <phoneticPr fontId="2"/>
  </si>
  <si>
    <t>1945</t>
    <phoneticPr fontId="2"/>
  </si>
  <si>
    <t>1330</t>
    <phoneticPr fontId="2"/>
  </si>
  <si>
    <t>2100</t>
    <phoneticPr fontId="2"/>
  </si>
  <si>
    <t>0400</t>
    <phoneticPr fontId="2"/>
  </si>
  <si>
    <t>1500</t>
    <phoneticPr fontId="2"/>
  </si>
  <si>
    <t>1930</t>
    <phoneticPr fontId="2"/>
  </si>
  <si>
    <t>2002</t>
    <phoneticPr fontId="2"/>
  </si>
  <si>
    <t>1045</t>
    <phoneticPr fontId="2"/>
  </si>
  <si>
    <t>21</t>
    <phoneticPr fontId="2"/>
  </si>
  <si>
    <t>2548</t>
    <phoneticPr fontId="2"/>
  </si>
  <si>
    <r>
      <t>as of May</t>
    </r>
    <r>
      <rPr>
        <sz val="11"/>
        <color rgb="FFFF0000"/>
        <rFont val="Verdana"/>
        <family val="2"/>
      </rPr>
      <t>.14th</t>
    </r>
    <r>
      <rPr>
        <sz val="11"/>
        <rFont val="Verdana"/>
        <family val="2"/>
      </rPr>
      <t xml:space="preserve"> 2026</t>
    </r>
    <phoneticPr fontId="2"/>
  </si>
  <si>
    <t>610</t>
    <phoneticPr fontId="2"/>
  </si>
  <si>
    <r>
      <t>USD: JPY</t>
    </r>
    <r>
      <rPr>
        <sz val="11"/>
        <color rgb="FFFF0000"/>
        <rFont val="Verdana"/>
        <family val="2"/>
      </rPr>
      <t>158.89</t>
    </r>
    <r>
      <rPr>
        <sz val="11"/>
        <rFont val="Verdana"/>
        <family val="2"/>
      </rPr>
      <t>-</t>
    </r>
    <phoneticPr fontId="2"/>
  </si>
  <si>
    <r>
      <t>RMB: JPY</t>
    </r>
    <r>
      <rPr>
        <sz val="11"/>
        <color rgb="FFFF0000"/>
        <rFont val="Verdana"/>
        <family val="2"/>
      </rPr>
      <t>23.56</t>
    </r>
    <r>
      <rPr>
        <sz val="11"/>
        <rFont val="Verdana"/>
        <family val="2"/>
      </rPr>
      <t>-</t>
    </r>
    <phoneticPr fontId="2"/>
  </si>
  <si>
    <t>2054</t>
    <phoneticPr fontId="2"/>
  </si>
  <si>
    <t>0206</t>
    <phoneticPr fontId="2"/>
  </si>
  <si>
    <t>1130</t>
    <phoneticPr fontId="2"/>
  </si>
  <si>
    <t>1110</t>
    <phoneticPr fontId="2"/>
  </si>
  <si>
    <t>0430</t>
    <phoneticPr fontId="2"/>
  </si>
  <si>
    <t>0406</t>
    <phoneticPr fontId="2"/>
  </si>
  <si>
    <t>1918</t>
    <phoneticPr fontId="2"/>
  </si>
  <si>
    <t>1942</t>
    <phoneticPr fontId="2"/>
  </si>
  <si>
    <t>1609</t>
    <phoneticPr fontId="2"/>
  </si>
  <si>
    <t>2130</t>
    <phoneticPr fontId="2"/>
  </si>
  <si>
    <t>2152</t>
    <phoneticPr fontId="2"/>
  </si>
  <si>
    <t>0545</t>
    <phoneticPr fontId="2"/>
  </si>
  <si>
    <t>0825</t>
    <phoneticPr fontId="2"/>
  </si>
  <si>
    <t>0745</t>
    <phoneticPr fontId="2"/>
  </si>
  <si>
    <t>1600</t>
    <phoneticPr fontId="2"/>
  </si>
  <si>
    <t>1630</t>
    <phoneticPr fontId="2"/>
  </si>
  <si>
    <t>1900</t>
    <phoneticPr fontId="2"/>
  </si>
  <si>
    <t>1340</t>
    <phoneticPr fontId="2"/>
  </si>
  <si>
    <t>2359</t>
    <phoneticPr fontId="2"/>
  </si>
  <si>
    <t>1630</t>
    <phoneticPr fontId="2"/>
  </si>
  <si>
    <t>2003</t>
    <phoneticPr fontId="2"/>
  </si>
  <si>
    <t>0330</t>
    <phoneticPr fontId="2"/>
  </si>
  <si>
    <t>0300</t>
    <phoneticPr fontId="2"/>
  </si>
  <si>
    <t>1300</t>
    <phoneticPr fontId="2"/>
  </si>
  <si>
    <t>1435</t>
    <phoneticPr fontId="2"/>
  </si>
  <si>
    <t>1600</t>
  </si>
  <si>
    <t>2200</t>
    <phoneticPr fontId="2"/>
  </si>
  <si>
    <t>1630</t>
  </si>
  <si>
    <t>1630</t>
    <phoneticPr fontId="2"/>
  </si>
  <si>
    <t>22</t>
    <phoneticPr fontId="2"/>
  </si>
  <si>
    <r>
      <t>as of May</t>
    </r>
    <r>
      <rPr>
        <sz val="11"/>
        <color rgb="FFFF0000"/>
        <rFont val="Verdana"/>
        <family val="2"/>
      </rPr>
      <t>.21th</t>
    </r>
    <r>
      <rPr>
        <sz val="11"/>
        <rFont val="Verdana"/>
        <family val="2"/>
      </rPr>
      <t xml:space="preserve"> 2026</t>
    </r>
    <phoneticPr fontId="2"/>
  </si>
  <si>
    <t>2549</t>
    <phoneticPr fontId="2"/>
  </si>
  <si>
    <t>611</t>
    <phoneticPr fontId="2"/>
  </si>
  <si>
    <t>2359</t>
  </si>
  <si>
    <t>0530</t>
    <phoneticPr fontId="2"/>
  </si>
  <si>
    <t>1340</t>
  </si>
  <si>
    <r>
      <t>USD: JPY</t>
    </r>
    <r>
      <rPr>
        <b/>
        <sz val="11"/>
        <color rgb="FFFF0000"/>
        <rFont val="Verdana"/>
        <family val="2"/>
      </rPr>
      <t>159.96</t>
    </r>
    <r>
      <rPr>
        <sz val="11"/>
        <rFont val="Verdana"/>
        <family val="2"/>
      </rPr>
      <t>-</t>
    </r>
    <phoneticPr fontId="2"/>
  </si>
  <si>
    <r>
      <t>RMB: JPY</t>
    </r>
    <r>
      <rPr>
        <b/>
        <sz val="11"/>
        <color rgb="FFFF0000"/>
        <rFont val="Verdana"/>
        <family val="2"/>
      </rPr>
      <t>23.68</t>
    </r>
    <r>
      <rPr>
        <sz val="11"/>
        <rFont val="Verdana"/>
        <family val="2"/>
      </rPr>
      <t>-</t>
    </r>
    <phoneticPr fontId="2"/>
  </si>
  <si>
    <t>2618</t>
    <phoneticPr fontId="2"/>
  </si>
  <si>
    <r>
      <t>NTD: JPY</t>
    </r>
    <r>
      <rPr>
        <b/>
        <sz val="11"/>
        <color rgb="FFFF0000"/>
        <rFont val="Verdana"/>
        <family val="2"/>
      </rPr>
      <t>5.1576</t>
    </r>
    <phoneticPr fontId="2"/>
  </si>
  <si>
    <t>0954</t>
    <phoneticPr fontId="2"/>
  </si>
  <si>
    <t>1329</t>
    <phoneticPr fontId="2"/>
  </si>
  <si>
    <t>1754</t>
    <phoneticPr fontId="2"/>
  </si>
  <si>
    <t>0600</t>
    <phoneticPr fontId="2"/>
  </si>
  <si>
    <t>1326</t>
    <phoneticPr fontId="2"/>
  </si>
  <si>
    <t>1648</t>
    <phoneticPr fontId="2"/>
  </si>
  <si>
    <t>2258</t>
    <phoneticPr fontId="2"/>
  </si>
  <si>
    <t>0802</t>
    <phoneticPr fontId="2"/>
  </si>
  <si>
    <t>0650</t>
    <phoneticPr fontId="2"/>
  </si>
  <si>
    <t>0604</t>
    <phoneticPr fontId="2"/>
  </si>
  <si>
    <t>0813</t>
    <phoneticPr fontId="2"/>
  </si>
  <si>
    <t>0620</t>
    <phoneticPr fontId="2"/>
  </si>
  <si>
    <t>1407</t>
    <phoneticPr fontId="2"/>
  </si>
  <si>
    <t>0115</t>
    <phoneticPr fontId="2"/>
  </si>
  <si>
    <t>1308</t>
    <phoneticPr fontId="2"/>
  </si>
  <si>
    <t>1038</t>
    <phoneticPr fontId="2"/>
  </si>
  <si>
    <t>1100</t>
    <phoneticPr fontId="2"/>
  </si>
  <si>
    <t>1704</t>
    <phoneticPr fontId="2"/>
  </si>
  <si>
    <t>0600</t>
    <phoneticPr fontId="2"/>
  </si>
  <si>
    <t>0710</t>
    <phoneticPr fontId="2"/>
  </si>
  <si>
    <t>2246</t>
    <phoneticPr fontId="2"/>
  </si>
  <si>
    <t>1230</t>
    <phoneticPr fontId="2"/>
  </si>
  <si>
    <t>2000</t>
    <phoneticPr fontId="2"/>
  </si>
  <si>
    <t>2330</t>
    <phoneticPr fontId="2"/>
  </si>
  <si>
    <t>1100</t>
    <phoneticPr fontId="2"/>
  </si>
  <si>
    <t>1824</t>
    <phoneticPr fontId="2"/>
  </si>
  <si>
    <t>23</t>
    <phoneticPr fontId="2"/>
  </si>
  <si>
    <t>2550</t>
    <phoneticPr fontId="2"/>
  </si>
  <si>
    <r>
      <t>as of May</t>
    </r>
    <r>
      <rPr>
        <sz val="11"/>
        <color rgb="FFFF0000"/>
        <rFont val="Verdana"/>
        <family val="2"/>
      </rPr>
      <t>.28th</t>
    </r>
    <r>
      <rPr>
        <sz val="11"/>
        <rFont val="Verdana"/>
        <family val="2"/>
      </rPr>
      <t xml:space="preserve"> 2026</t>
    </r>
    <phoneticPr fontId="2"/>
  </si>
  <si>
    <t>1342</t>
  </si>
  <si>
    <t>1512</t>
  </si>
  <si>
    <t>612</t>
    <phoneticPr fontId="2"/>
  </si>
  <si>
    <t>USD: JPY160.64-</t>
    <phoneticPr fontId="2"/>
  </si>
  <si>
    <t>RMB: JPY23.84-</t>
    <phoneticPr fontId="2"/>
  </si>
  <si>
    <t>NTD: JPY5.2031-</t>
    <phoneticPr fontId="2"/>
  </si>
  <si>
    <t>1048</t>
    <phoneticPr fontId="2"/>
  </si>
  <si>
    <t>0500</t>
    <phoneticPr fontId="2"/>
  </si>
  <si>
    <t>1254</t>
    <phoneticPr fontId="2"/>
  </si>
  <si>
    <t>1559</t>
    <phoneticPr fontId="2"/>
  </si>
  <si>
    <t>2330</t>
    <phoneticPr fontId="2"/>
  </si>
  <si>
    <t>2250</t>
    <phoneticPr fontId="2"/>
  </si>
  <si>
    <t>0410</t>
    <phoneticPr fontId="2"/>
  </si>
  <si>
    <t>1430</t>
    <phoneticPr fontId="2"/>
  </si>
  <si>
    <t>2000</t>
    <phoneticPr fontId="2"/>
  </si>
  <si>
    <t>1112</t>
    <phoneticPr fontId="2"/>
  </si>
  <si>
    <t>2000</t>
    <phoneticPr fontId="2"/>
  </si>
  <si>
    <t>1850</t>
    <phoneticPr fontId="2"/>
  </si>
  <si>
    <t>1506</t>
    <phoneticPr fontId="2"/>
  </si>
  <si>
    <t>1200</t>
    <phoneticPr fontId="2"/>
  </si>
  <si>
    <t>1300</t>
    <phoneticPr fontId="2"/>
  </si>
  <si>
    <t>1543</t>
    <phoneticPr fontId="2"/>
  </si>
  <si>
    <t>0010</t>
    <phoneticPr fontId="2"/>
  </si>
  <si>
    <t>2016</t>
    <phoneticPr fontId="2"/>
  </si>
  <si>
    <t>0935</t>
    <phoneticPr fontId="2"/>
  </si>
  <si>
    <t>0800</t>
    <phoneticPr fontId="2"/>
  </si>
  <si>
    <t>1630</t>
    <phoneticPr fontId="2"/>
  </si>
  <si>
    <t>1322</t>
    <phoneticPr fontId="2"/>
  </si>
  <si>
    <t>2212</t>
    <phoneticPr fontId="2"/>
  </si>
  <si>
    <t>0735</t>
    <phoneticPr fontId="2"/>
  </si>
  <si>
    <t>24</t>
    <phoneticPr fontId="2"/>
  </si>
  <si>
    <t>2551</t>
    <phoneticPr fontId="2"/>
  </si>
  <si>
    <r>
      <t>as of JUN</t>
    </r>
    <r>
      <rPr>
        <sz val="11"/>
        <color rgb="FFFF0000"/>
        <rFont val="Verdana"/>
        <family val="2"/>
      </rPr>
      <t>.4th</t>
    </r>
    <r>
      <rPr>
        <sz val="11"/>
        <rFont val="Verdana"/>
        <family val="2"/>
      </rPr>
      <t xml:space="preserve"> 2026</t>
    </r>
    <phoneticPr fontId="2"/>
  </si>
  <si>
    <t>613</t>
    <phoneticPr fontId="2"/>
  </si>
  <si>
    <t>2619</t>
    <phoneticPr fontId="2"/>
  </si>
  <si>
    <t>1445</t>
  </si>
  <si>
    <t>1735</t>
    <phoneticPr fontId="2"/>
  </si>
  <si>
    <t>2000</t>
    <phoneticPr fontId="2"/>
  </si>
  <si>
    <t>2330</t>
  </si>
  <si>
    <t>USD: JPY160.99-</t>
    <phoneticPr fontId="2"/>
  </si>
  <si>
    <t>RMB: JPY23.91-</t>
    <phoneticPr fontId="2"/>
  </si>
  <si>
    <t>NTD: JPY5.2062-</t>
    <phoneticPr fontId="2"/>
  </si>
  <si>
    <t>1224</t>
    <phoneticPr fontId="2"/>
  </si>
  <si>
    <t>1354</t>
    <phoneticPr fontId="2"/>
  </si>
  <si>
    <t>0518</t>
    <phoneticPr fontId="2"/>
  </si>
  <si>
    <t>0905</t>
    <phoneticPr fontId="2"/>
  </si>
  <si>
    <t>1924</t>
    <phoneticPr fontId="2"/>
  </si>
  <si>
    <t>1200</t>
    <phoneticPr fontId="2"/>
  </si>
  <si>
    <t>2045</t>
    <phoneticPr fontId="2"/>
  </si>
  <si>
    <t>0600</t>
    <phoneticPr fontId="2"/>
  </si>
  <si>
    <t>1900</t>
    <phoneticPr fontId="2"/>
  </si>
  <si>
    <t>1730</t>
    <phoneticPr fontId="2"/>
  </si>
  <si>
    <t>2200</t>
    <phoneticPr fontId="2"/>
  </si>
  <si>
    <t>0600</t>
    <phoneticPr fontId="2"/>
  </si>
  <si>
    <t>0700</t>
    <phoneticPr fontId="2"/>
  </si>
  <si>
    <t>1900</t>
    <phoneticPr fontId="2"/>
  </si>
  <si>
    <t>1800</t>
    <phoneticPr fontId="2"/>
  </si>
  <si>
    <t>2000</t>
    <phoneticPr fontId="2"/>
  </si>
  <si>
    <t>1030</t>
    <phoneticPr fontId="2"/>
  </si>
  <si>
    <r>
      <t>as of JUN</t>
    </r>
    <r>
      <rPr>
        <sz val="11"/>
        <color rgb="FFFF0000"/>
        <rFont val="Verdana"/>
        <family val="2"/>
      </rPr>
      <t>.11th</t>
    </r>
    <r>
      <rPr>
        <sz val="11"/>
        <rFont val="Verdana"/>
        <family val="2"/>
      </rPr>
      <t xml:space="preserve"> 2026</t>
    </r>
    <phoneticPr fontId="2"/>
  </si>
  <si>
    <t>25</t>
    <phoneticPr fontId="2"/>
  </si>
  <si>
    <t>2552</t>
    <phoneticPr fontId="2"/>
  </si>
  <si>
    <t>614</t>
    <phoneticPr fontId="2"/>
  </si>
  <si>
    <t>0715</t>
    <phoneticPr fontId="2"/>
  </si>
  <si>
    <t>2135</t>
    <phoneticPr fontId="2"/>
  </si>
  <si>
    <t>0830</t>
    <phoneticPr fontId="2"/>
  </si>
  <si>
    <t>1200</t>
    <phoneticPr fontId="2"/>
  </si>
  <si>
    <t>0730</t>
    <phoneticPr fontId="2"/>
  </si>
  <si>
    <t>0800</t>
    <phoneticPr fontId="2"/>
  </si>
  <si>
    <t>1345</t>
    <phoneticPr fontId="2"/>
  </si>
  <si>
    <t>1630</t>
    <phoneticPr fontId="2"/>
  </si>
  <si>
    <t>1200</t>
    <phoneticPr fontId="2"/>
  </si>
  <si>
    <t>2200</t>
    <phoneticPr fontId="2"/>
  </si>
  <si>
    <t>2000</t>
    <phoneticPr fontId="2"/>
  </si>
  <si>
    <r>
      <t>RMB: JPY</t>
    </r>
    <r>
      <rPr>
        <sz val="11"/>
        <color rgb="FFFF0000"/>
        <rFont val="Verdana"/>
        <family val="2"/>
      </rPr>
      <t>23.99</t>
    </r>
    <r>
      <rPr>
        <sz val="11"/>
        <rFont val="Verdana"/>
        <family val="2"/>
      </rPr>
      <t>-</t>
    </r>
    <phoneticPr fontId="2"/>
  </si>
  <si>
    <r>
      <t>USD: JPY</t>
    </r>
    <r>
      <rPr>
        <sz val="11"/>
        <color rgb="FFFF0000"/>
        <rFont val="Verdana"/>
        <family val="2"/>
      </rPr>
      <t>161.61</t>
    </r>
    <r>
      <rPr>
        <sz val="11"/>
        <rFont val="Verdana"/>
        <family val="2"/>
      </rPr>
      <t>-</t>
    </r>
    <phoneticPr fontId="2"/>
  </si>
  <si>
    <r>
      <t>NTD: JPY</t>
    </r>
    <r>
      <rPr>
        <sz val="11"/>
        <color rgb="FFFF0000"/>
        <rFont val="Verdana"/>
        <family val="2"/>
      </rPr>
      <t>5.1922</t>
    </r>
    <r>
      <rPr>
        <sz val="11"/>
        <rFont val="Verdana"/>
        <family val="2"/>
      </rPr>
      <t>-</t>
    </r>
    <phoneticPr fontId="2"/>
  </si>
  <si>
    <t>2235</t>
    <phoneticPr fontId="2"/>
  </si>
  <si>
    <t>1650</t>
  </si>
  <si>
    <t>1718</t>
  </si>
  <si>
    <t>1900</t>
  </si>
  <si>
    <t>1900</t>
    <phoneticPr fontId="2"/>
  </si>
  <si>
    <t>0636</t>
  </si>
  <si>
    <t>1120</t>
  </si>
  <si>
    <t>1400</t>
  </si>
  <si>
    <t>1412</t>
  </si>
  <si>
    <t>1648</t>
  </si>
  <si>
    <t>2106</t>
  </si>
  <si>
    <t>0724</t>
  </si>
  <si>
    <t>1220</t>
  </si>
  <si>
    <t>0842</t>
    <phoneticPr fontId="2"/>
  </si>
  <si>
    <t>1012</t>
    <phoneticPr fontId="2"/>
  </si>
  <si>
    <t>1006</t>
    <phoneticPr fontId="2"/>
  </si>
  <si>
    <t>1300</t>
    <phoneticPr fontId="2"/>
  </si>
  <si>
    <t>2130</t>
    <phoneticPr fontId="2"/>
  </si>
  <si>
    <t>1700</t>
    <phoneticPr fontId="2"/>
  </si>
  <si>
    <t>0040</t>
    <phoneticPr fontId="2"/>
  </si>
  <si>
    <t>0630</t>
    <phoneticPr fontId="2"/>
  </si>
  <si>
    <t>1000</t>
    <phoneticPr fontId="2"/>
  </si>
  <si>
    <t>1236</t>
    <phoneticPr fontId="2"/>
  </si>
  <si>
    <t>1200</t>
    <phoneticPr fontId="2"/>
  </si>
  <si>
    <t>1600</t>
    <phoneticPr fontId="2"/>
  </si>
  <si>
    <t>ISARA BHUM</t>
    <phoneticPr fontId="2"/>
  </si>
  <si>
    <t>2015</t>
    <phoneticPr fontId="2"/>
  </si>
  <si>
    <t>1658</t>
    <phoneticPr fontId="2"/>
  </si>
  <si>
    <t>1925</t>
    <phoneticPr fontId="2"/>
  </si>
  <si>
    <t>1712</t>
    <phoneticPr fontId="2"/>
  </si>
  <si>
    <t>1900</t>
    <phoneticPr fontId="2"/>
  </si>
  <si>
    <t>1600</t>
    <phoneticPr fontId="2"/>
  </si>
  <si>
    <t>2350</t>
    <phoneticPr fontId="2"/>
  </si>
  <si>
    <t>1312</t>
  </si>
  <si>
    <t>2242</t>
  </si>
  <si>
    <t>2242</t>
    <phoneticPr fontId="2"/>
  </si>
  <si>
    <t>2553</t>
    <phoneticPr fontId="2"/>
  </si>
  <si>
    <t>615</t>
    <phoneticPr fontId="2"/>
  </si>
  <si>
    <r>
      <t>as of JUN</t>
    </r>
    <r>
      <rPr>
        <sz val="11"/>
        <color rgb="FFFF0000"/>
        <rFont val="Verdana"/>
        <family val="2"/>
      </rPr>
      <t>.18th</t>
    </r>
    <r>
      <rPr>
        <sz val="11"/>
        <rFont val="Verdana"/>
        <family val="2"/>
      </rPr>
      <t xml:space="preserve"> 2026</t>
    </r>
    <phoneticPr fontId="2"/>
  </si>
  <si>
    <t>2620</t>
    <phoneticPr fontId="2"/>
  </si>
  <si>
    <t>1200</t>
  </si>
  <si>
    <r>
      <t>USD: JPY</t>
    </r>
    <r>
      <rPr>
        <sz val="11"/>
        <color rgb="FFFF0000"/>
        <rFont val="Verdana"/>
        <family val="2"/>
      </rPr>
      <t>161.81</t>
    </r>
    <r>
      <rPr>
        <sz val="11"/>
        <rFont val="Verdana"/>
        <family val="2"/>
      </rPr>
      <t>-</t>
    </r>
    <phoneticPr fontId="2"/>
  </si>
  <si>
    <r>
      <t>NTD: JPY</t>
    </r>
    <r>
      <rPr>
        <sz val="11"/>
        <color rgb="FFFF0000"/>
        <rFont val="Verdana"/>
        <family val="2"/>
      </rPr>
      <t>5.1897</t>
    </r>
    <r>
      <rPr>
        <sz val="11"/>
        <rFont val="Verdana"/>
        <family val="2"/>
      </rPr>
      <t>-</t>
    </r>
    <phoneticPr fontId="2"/>
  </si>
  <si>
    <r>
      <t>RMB: JPY</t>
    </r>
    <r>
      <rPr>
        <sz val="11"/>
        <color rgb="FFFF0000"/>
        <rFont val="Verdana"/>
        <family val="2"/>
      </rPr>
      <t>24.04</t>
    </r>
    <r>
      <rPr>
        <sz val="11"/>
        <rFont val="Verdana"/>
        <family val="2"/>
      </rPr>
      <t>-</t>
    </r>
    <phoneticPr fontId="2"/>
  </si>
  <si>
    <t>2000</t>
    <phoneticPr fontId="2"/>
  </si>
  <si>
    <t>1802</t>
    <phoneticPr fontId="2"/>
  </si>
  <si>
    <t>1700</t>
    <phoneticPr fontId="2"/>
  </si>
  <si>
    <t>1840</t>
    <phoneticPr fontId="2"/>
  </si>
  <si>
    <t>0110</t>
    <phoneticPr fontId="2"/>
  </si>
  <si>
    <t>1742</t>
    <phoneticPr fontId="2"/>
  </si>
  <si>
    <t>1630</t>
    <phoneticPr fontId="2"/>
  </si>
  <si>
    <t>0312</t>
    <phoneticPr fontId="2"/>
  </si>
  <si>
    <t>0955</t>
    <phoneticPr fontId="2"/>
  </si>
  <si>
    <t>0526</t>
    <phoneticPr fontId="2"/>
  </si>
  <si>
    <t>1033</t>
    <phoneticPr fontId="2"/>
  </si>
  <si>
    <t>1700</t>
    <phoneticPr fontId="2"/>
  </si>
  <si>
    <t>2048</t>
    <phoneticPr fontId="2"/>
  </si>
  <si>
    <t>26</t>
    <phoneticPr fontId="2"/>
  </si>
  <si>
    <t>2554</t>
    <phoneticPr fontId="2"/>
  </si>
  <si>
    <t>616</t>
    <phoneticPr fontId="2"/>
  </si>
  <si>
    <t>CONTRIVA</t>
  </si>
  <si>
    <t>CONTRIVA</t>
    <phoneticPr fontId="2"/>
  </si>
  <si>
    <t>2627</t>
    <phoneticPr fontId="2"/>
  </si>
  <si>
    <r>
      <t>as of JUN</t>
    </r>
    <r>
      <rPr>
        <sz val="11"/>
        <color rgb="FFFF0000"/>
        <rFont val="Verdana"/>
        <family val="2"/>
      </rPr>
      <t>.25th</t>
    </r>
    <r>
      <rPr>
        <sz val="11"/>
        <rFont val="Verdana"/>
        <family val="2"/>
      </rPr>
      <t xml:space="preserve"> 2026</t>
    </r>
    <phoneticPr fontId="2"/>
  </si>
  <si>
    <t>27</t>
    <phoneticPr fontId="2"/>
  </si>
  <si>
    <t>0845</t>
    <phoneticPr fontId="2"/>
  </si>
  <si>
    <t>0700</t>
    <phoneticPr fontId="2"/>
  </si>
  <si>
    <t>2355</t>
    <phoneticPr fontId="2"/>
  </si>
  <si>
    <r>
      <t>USD: JPY</t>
    </r>
    <r>
      <rPr>
        <sz val="11"/>
        <color rgb="FFFF0000"/>
        <rFont val="Verdana"/>
        <family val="2"/>
      </rPr>
      <t>162.82</t>
    </r>
    <r>
      <rPr>
        <sz val="11"/>
        <rFont val="Verdana"/>
        <family val="2"/>
      </rPr>
      <t>-</t>
    </r>
    <phoneticPr fontId="2"/>
  </si>
  <si>
    <r>
      <t>RMB: JPY</t>
    </r>
    <r>
      <rPr>
        <sz val="11"/>
        <color rgb="FFFF0000"/>
        <rFont val="Verdana"/>
        <family val="2"/>
      </rPr>
      <t>24.07</t>
    </r>
    <r>
      <rPr>
        <sz val="11"/>
        <rFont val="Verdana"/>
        <family val="2"/>
      </rPr>
      <t>-</t>
    </r>
    <phoneticPr fontId="2"/>
  </si>
  <si>
    <r>
      <t>NTD: JPY</t>
    </r>
    <r>
      <rPr>
        <sz val="11"/>
        <color rgb="FFFF0000"/>
        <rFont val="Verdana"/>
        <family val="2"/>
      </rPr>
      <t>5.2087</t>
    </r>
    <r>
      <rPr>
        <sz val="11"/>
        <rFont val="Verdana"/>
        <family val="2"/>
      </rPr>
      <t>-</t>
    </r>
    <phoneticPr fontId="2"/>
  </si>
  <si>
    <t>1200</t>
    <phoneticPr fontId="2"/>
  </si>
  <si>
    <t>0800</t>
    <phoneticPr fontId="2"/>
  </si>
  <si>
    <t>0730</t>
    <phoneticPr fontId="2"/>
  </si>
  <si>
    <t>0816</t>
    <phoneticPr fontId="2"/>
  </si>
  <si>
    <t>0635</t>
    <phoneticPr fontId="2"/>
  </si>
  <si>
    <t>1000</t>
    <phoneticPr fontId="2"/>
  </si>
  <si>
    <t>1352</t>
    <phoneticPr fontId="2"/>
  </si>
  <si>
    <t>0325</t>
    <phoneticPr fontId="2"/>
  </si>
  <si>
    <t>1034</t>
    <phoneticPr fontId="2"/>
  </si>
  <si>
    <t>1510</t>
    <phoneticPr fontId="2"/>
  </si>
  <si>
    <t>2330</t>
    <phoneticPr fontId="2"/>
  </si>
  <si>
    <t>1332</t>
    <phoneticPr fontId="2"/>
  </si>
  <si>
    <t>2200</t>
    <phoneticPr fontId="2"/>
  </si>
  <si>
    <t>617</t>
    <phoneticPr fontId="2"/>
  </si>
  <si>
    <t>CONBINED WK27</t>
    <phoneticPr fontId="2"/>
  </si>
  <si>
    <t>2621</t>
    <phoneticPr fontId="2"/>
  </si>
  <si>
    <t>1510</t>
  </si>
  <si>
    <t>1520</t>
  </si>
  <si>
    <t>1642</t>
  </si>
  <si>
    <t>0142</t>
  </si>
  <si>
    <t>28</t>
    <phoneticPr fontId="2"/>
  </si>
  <si>
    <r>
      <t>as of JUL</t>
    </r>
    <r>
      <rPr>
        <sz val="11"/>
        <color rgb="FFFF0000"/>
        <rFont val="Verdana"/>
        <family val="2"/>
      </rPr>
      <t>.2nd</t>
    </r>
    <r>
      <rPr>
        <sz val="11"/>
        <rFont val="Verdana"/>
        <family val="2"/>
      </rPr>
      <t xml:space="preserve"> 2026</t>
    </r>
    <phoneticPr fontId="2"/>
  </si>
  <si>
    <r>
      <t>USD: JPY</t>
    </r>
    <r>
      <rPr>
        <sz val="11"/>
        <color rgb="FFFF0000"/>
        <rFont val="Verdana"/>
        <family val="2"/>
      </rPr>
      <t>163.66</t>
    </r>
    <r>
      <rPr>
        <sz val="11"/>
        <rFont val="Verdana"/>
        <family val="2"/>
      </rPr>
      <t>-</t>
    </r>
    <phoneticPr fontId="2"/>
  </si>
  <si>
    <r>
      <t>NTD: JPY</t>
    </r>
    <r>
      <rPr>
        <sz val="11"/>
        <color rgb="FFFF0000"/>
        <rFont val="Verdana"/>
        <family val="2"/>
      </rPr>
      <t>5.2223</t>
    </r>
    <r>
      <rPr>
        <sz val="11"/>
        <rFont val="Verdana"/>
        <family val="2"/>
      </rPr>
      <t>-</t>
    </r>
    <phoneticPr fontId="2"/>
  </si>
  <si>
    <r>
      <t>RMB: JPY</t>
    </r>
    <r>
      <rPr>
        <sz val="11"/>
        <color rgb="FFFF0000"/>
        <rFont val="Verdana"/>
        <family val="2"/>
      </rPr>
      <t>24.25</t>
    </r>
    <r>
      <rPr>
        <sz val="11"/>
        <rFont val="Verdana"/>
        <family val="2"/>
      </rPr>
      <t>-</t>
    </r>
    <phoneticPr fontId="2"/>
  </si>
  <si>
    <t>0424</t>
    <phoneticPr fontId="2"/>
  </si>
  <si>
    <t>1515</t>
    <phoneticPr fontId="2"/>
  </si>
  <si>
    <t>1102</t>
    <phoneticPr fontId="2"/>
  </si>
  <si>
    <t>2033</t>
    <phoneticPr fontId="2"/>
  </si>
  <si>
    <t>2000</t>
    <phoneticPr fontId="2"/>
  </si>
  <si>
    <t>0130</t>
    <phoneticPr fontId="2"/>
  </si>
  <si>
    <t>2100</t>
    <phoneticPr fontId="2"/>
  </si>
  <si>
    <t>1440</t>
    <phoneticPr fontId="2"/>
  </si>
  <si>
    <t>2112</t>
    <phoneticPr fontId="2"/>
  </si>
  <si>
    <t>0730</t>
    <phoneticPr fontId="2"/>
  </si>
  <si>
    <t>2230</t>
    <phoneticPr fontId="2"/>
  </si>
  <si>
    <t>1200</t>
    <phoneticPr fontId="2"/>
  </si>
  <si>
    <t>1300</t>
    <phoneticPr fontId="2"/>
  </si>
  <si>
    <t>29</t>
    <phoneticPr fontId="2"/>
  </si>
  <si>
    <t>2555</t>
    <phoneticPr fontId="2"/>
  </si>
  <si>
    <t>618</t>
    <phoneticPr fontId="2"/>
  </si>
  <si>
    <t>2628</t>
    <phoneticPr fontId="2"/>
  </si>
  <si>
    <t>1942</t>
  </si>
  <si>
    <t>2112</t>
  </si>
  <si>
    <t>0730</t>
  </si>
  <si>
    <t>1400</t>
    <phoneticPr fontId="2"/>
  </si>
  <si>
    <t>2100</t>
    <phoneticPr fontId="2"/>
  </si>
  <si>
    <t>1200</t>
    <phoneticPr fontId="2"/>
  </si>
  <si>
    <r>
      <t>as of JUL</t>
    </r>
    <r>
      <rPr>
        <sz val="11"/>
        <color rgb="FFFF0000"/>
        <rFont val="Verdana"/>
        <family val="2"/>
      </rPr>
      <t>.9th</t>
    </r>
    <r>
      <rPr>
        <sz val="11"/>
        <rFont val="Verdana"/>
        <family val="2"/>
      </rPr>
      <t xml:space="preserve"> 2026</t>
    </r>
    <phoneticPr fontId="2"/>
  </si>
  <si>
    <r>
      <t>USD: JPY</t>
    </r>
    <r>
      <rPr>
        <sz val="11"/>
        <color rgb="FFFF0000"/>
        <rFont val="Verdana"/>
        <family val="2"/>
      </rPr>
      <t>163.54</t>
    </r>
    <r>
      <rPr>
        <sz val="11"/>
        <rFont val="Verdana"/>
        <family val="2"/>
      </rPr>
      <t>-</t>
    </r>
    <phoneticPr fontId="2"/>
  </si>
  <si>
    <r>
      <t>NTD: JPY</t>
    </r>
    <r>
      <rPr>
        <sz val="11"/>
        <color rgb="FFFF0000"/>
        <rFont val="Verdana"/>
        <family val="2"/>
      </rPr>
      <t>5.1883</t>
    </r>
    <r>
      <rPr>
        <sz val="11"/>
        <rFont val="Verdana"/>
        <family val="2"/>
      </rPr>
      <t>-</t>
    </r>
    <phoneticPr fontId="2"/>
  </si>
  <si>
    <r>
      <t>RMB: JPY</t>
    </r>
    <r>
      <rPr>
        <sz val="11"/>
        <color rgb="FFFF0000"/>
        <rFont val="Verdana"/>
        <family val="2"/>
      </rPr>
      <t>24.18</t>
    </r>
    <r>
      <rPr>
        <sz val="11"/>
        <rFont val="Verdana"/>
        <family val="2"/>
      </rPr>
      <t>-</t>
    </r>
    <phoneticPr fontId="2"/>
  </si>
  <si>
    <t>2154</t>
    <phoneticPr fontId="2"/>
  </si>
  <si>
    <t>0018</t>
    <phoneticPr fontId="2"/>
  </si>
  <si>
    <t>1236</t>
    <phoneticPr fontId="2"/>
  </si>
  <si>
    <t>1128</t>
    <phoneticPr fontId="2"/>
  </si>
  <si>
    <t>0800</t>
    <phoneticPr fontId="2"/>
  </si>
  <si>
    <t>1637</t>
    <phoneticPr fontId="2"/>
  </si>
  <si>
    <t>1800</t>
    <phoneticPr fontId="2"/>
  </si>
  <si>
    <t>1947</t>
    <phoneticPr fontId="2"/>
  </si>
  <si>
    <t>1900</t>
    <phoneticPr fontId="2"/>
  </si>
  <si>
    <t>0300</t>
    <phoneticPr fontId="2"/>
  </si>
  <si>
    <t>+NKS</t>
    <phoneticPr fontId="2"/>
  </si>
  <si>
    <t>TO SKIP CJ2 WK30</t>
    <phoneticPr fontId="2"/>
  </si>
  <si>
    <t>1530</t>
    <phoneticPr fontId="2"/>
  </si>
  <si>
    <t>2310</t>
    <phoneticPr fontId="2"/>
  </si>
  <si>
    <t>1510</t>
    <phoneticPr fontId="2"/>
  </si>
  <si>
    <t>1134</t>
    <phoneticPr fontId="2"/>
  </si>
  <si>
    <t>1215</t>
    <phoneticPr fontId="2"/>
  </si>
  <si>
    <t>1434</t>
    <phoneticPr fontId="2"/>
  </si>
  <si>
    <t>0342</t>
    <phoneticPr fontId="2"/>
  </si>
  <si>
    <t>1700</t>
    <phoneticPr fontId="2"/>
  </si>
  <si>
    <t>0800</t>
    <phoneticPr fontId="2"/>
  </si>
  <si>
    <t>FROM WK29</t>
    <phoneticPr fontId="2"/>
  </si>
  <si>
    <t>USD: JPY163.54-</t>
  </si>
  <si>
    <t>RMB: JPY24.18-</t>
  </si>
  <si>
    <t>NTD: JPY5.1883-</t>
  </si>
  <si>
    <r>
      <t>as of JUL</t>
    </r>
    <r>
      <rPr>
        <sz val="11"/>
        <color rgb="FFFF0000"/>
        <rFont val="Verdana"/>
        <family val="2"/>
      </rPr>
      <t>.16th</t>
    </r>
    <r>
      <rPr>
        <sz val="11"/>
        <rFont val="Verdana"/>
        <family val="2"/>
      </rPr>
      <t xml:space="preserve"> 2026</t>
    </r>
    <phoneticPr fontId="2"/>
  </si>
  <si>
    <t>2622</t>
    <phoneticPr fontId="2"/>
  </si>
  <si>
    <t>0400</t>
  </si>
  <si>
    <t>30</t>
    <phoneticPr fontId="2"/>
  </si>
  <si>
    <t>2556</t>
    <phoneticPr fontId="2"/>
  </si>
  <si>
    <t>1530</t>
  </si>
  <si>
    <t>2310</t>
  </si>
  <si>
    <r>
      <t>USD: JPY</t>
    </r>
    <r>
      <rPr>
        <sz val="11"/>
        <color rgb="FFFF0000"/>
        <rFont val="Verdana"/>
        <family val="2"/>
      </rPr>
      <t>163.22</t>
    </r>
    <r>
      <rPr>
        <sz val="11"/>
        <rFont val="Verdana"/>
        <family val="2"/>
      </rPr>
      <t>-</t>
    </r>
    <phoneticPr fontId="2"/>
  </si>
  <si>
    <r>
      <t>RMB: JPY</t>
    </r>
    <r>
      <rPr>
        <sz val="11"/>
        <color rgb="FFFF0000"/>
        <rFont val="Verdana"/>
        <family val="2"/>
      </rPr>
      <t>24.27</t>
    </r>
    <r>
      <rPr>
        <sz val="11"/>
        <rFont val="Verdana"/>
        <family val="2"/>
      </rPr>
      <t>-</t>
    </r>
    <phoneticPr fontId="2"/>
  </si>
  <si>
    <r>
      <t>NTD: JPY</t>
    </r>
    <r>
      <rPr>
        <sz val="11"/>
        <color rgb="FFFF0000"/>
        <rFont val="Verdana"/>
        <family val="2"/>
      </rPr>
      <t>5.1649</t>
    </r>
    <r>
      <rPr>
        <sz val="11"/>
        <rFont val="Verdana"/>
        <family val="2"/>
      </rPr>
      <t>-</t>
    </r>
    <phoneticPr fontId="2"/>
  </si>
  <si>
    <t>1800</t>
  </si>
  <si>
    <t>2130</t>
  </si>
  <si>
    <t>0015</t>
    <phoneticPr fontId="2"/>
  </si>
  <si>
    <t>0420</t>
    <phoneticPr fontId="2"/>
  </si>
  <si>
    <t>1430</t>
    <phoneticPr fontId="2"/>
  </si>
  <si>
    <t>1700</t>
    <phoneticPr fontId="2"/>
  </si>
  <si>
    <t>1800</t>
    <phoneticPr fontId="2"/>
  </si>
  <si>
    <t>1705</t>
    <phoneticPr fontId="2"/>
  </si>
  <si>
    <t>0220</t>
    <phoneticPr fontId="2"/>
  </si>
  <si>
    <t>1630</t>
    <phoneticPr fontId="2"/>
  </si>
  <si>
    <t>1200</t>
    <phoneticPr fontId="2"/>
  </si>
  <si>
    <t>0700</t>
    <phoneticPr fontId="2"/>
  </si>
  <si>
    <t>2349</t>
    <phoneticPr fontId="2"/>
  </si>
  <si>
    <t>0720</t>
    <phoneticPr fontId="2"/>
  </si>
  <si>
    <t>1032</t>
    <phoneticPr fontId="2"/>
  </si>
  <si>
    <t>0700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</si>
</sst>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176" formatCode="&quot;Update :&quot;\ m/d\ h:mm"/>
    <numFmt numFmtId="177" formatCode="&quot;UPDATE:&quot;m/d\ h:mm"/>
    <numFmt numFmtId="178" formatCode="m/d\ hh:mm"/>
    <numFmt numFmtId="179" formatCode="&quot;WEEK :&quot;@"/>
    <numFmt numFmtId="180" formatCode="m/d\(ddd\)"/>
    <numFmt numFmtId="181" formatCode="&quot;/&quot;dd"/>
    <numFmt numFmtId="182" formatCode="@&quot;E/W&quot;"/>
  </numFmts>
  <fonts count="21" x14ac:knownFonts="1">
    <font>
      <sz val="11"/>
      <name val="ＭＳ Ｐゴシック"/>
      <family val="3"/>
      <charset val="128"/>
    </font>
    <font>
      <b/>
      <sz val="11"/>
      <color indexed="16"/>
      <name val="Verdana"/>
      <family val="2"/>
    </font>
    <font>
      <sz val="6"/>
      <name val="ＭＳ Ｐゴシック"/>
      <family val="3"/>
      <charset val="128"/>
    </font>
    <font>
      <sz val="11"/>
      <name val="Verdana"/>
      <family val="2"/>
    </font>
    <font>
      <b/>
      <sz val="11"/>
      <name val="Verdana"/>
      <family val="2"/>
    </font>
    <font>
      <sz val="11"/>
      <name val="Verdana"/>
      <family val="3"/>
      <charset val="128"/>
    </font>
    <font>
      <b/>
      <sz val="10"/>
      <color rgb="FFFF0000"/>
      <name val="Verdana"/>
      <family val="2"/>
    </font>
    <font>
      <b/>
      <sz val="11"/>
      <color indexed="10"/>
      <name val="Verdana"/>
      <family val="2"/>
    </font>
    <font>
      <sz val="10"/>
      <name val="Verdana"/>
      <family val="2"/>
    </font>
    <font>
      <sz val="11"/>
      <color rgb="FFFF0000"/>
      <name val="Verdana"/>
      <family val="2"/>
    </font>
    <font>
      <b/>
      <sz val="11"/>
      <color rgb="FFFF0000"/>
      <name val="Verdana"/>
      <family val="2"/>
    </font>
    <font>
      <b/>
      <sz val="10"/>
      <color rgb="FFFF0000"/>
      <name val="ＭＳ Ｐゴシック"/>
      <family val="2"/>
      <charset val="128"/>
    </font>
    <font>
      <b/>
      <sz val="10"/>
      <color indexed="10"/>
      <name val="Verdana"/>
      <family val="2"/>
    </font>
    <font>
      <sz val="8"/>
      <color rgb="FFFF0000"/>
      <name val="Verdana"/>
      <family val="2"/>
    </font>
    <font>
      <b/>
      <sz val="11"/>
      <color rgb="FFFF0000"/>
      <name val="ＭＳ Ｐゴシック"/>
      <family val="3"/>
      <charset val="128"/>
    </font>
    <font>
      <sz val="8"/>
      <name val="Verdana"/>
      <family val="2"/>
    </font>
    <font>
      <i/>
      <sz val="11"/>
      <name val="Verdana"/>
      <family val="2"/>
    </font>
    <font>
      <sz val="11"/>
      <color theme="0"/>
      <name val="Verdana"/>
      <family val="2"/>
    </font>
    <font>
      <b/>
      <sz val="11"/>
      <color rgb="FFFF0000"/>
      <name val="ＭＳ Ｐゴシック"/>
      <family val="2"/>
      <charset val="128"/>
    </font>
    <font>
      <sz val="10"/>
      <color rgb="FFFF0000"/>
      <name val="Verdana"/>
      <family val="2"/>
    </font>
    <font>
      <sz val="11"/>
      <color rgb="FF0000FF"/>
      <name val="Verdana"/>
      <family val="2"/>
    </font>
  </fonts>
  <fills count="7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rgb="FFFFFF00"/>
        <bgColor indexed="64"/>
      </patternFill>
    </fill>
  </fills>
  <borders count="3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hair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42">
    <xf numFmtId="0" fontId="0" fillId="0" borderId="0" xfId="0"/>
    <xf numFmtId="0" fontId="1" fillId="0" borderId="0" xfId="0" applyFont="1" applyAlignment="1">
      <alignment horizontal="center" vertical="top"/>
    </xf>
    <xf numFmtId="0" fontId="1" fillId="0" borderId="0" xfId="0" applyFont="1" applyAlignment="1">
      <alignment vertical="top"/>
    </xf>
    <xf numFmtId="177" fontId="3" fillId="0" borderId="0" xfId="0" applyNumberFormat="1" applyFont="1" applyAlignment="1">
      <alignment vertical="center"/>
    </xf>
    <xf numFmtId="0" fontId="3" fillId="0" borderId="0" xfId="0" applyFont="1" applyAlignment="1">
      <alignment vertical="center"/>
    </xf>
    <xf numFmtId="178" fontId="3" fillId="0" borderId="0" xfId="0" applyNumberFormat="1" applyFont="1" applyAlignment="1">
      <alignment vertical="center"/>
    </xf>
    <xf numFmtId="178" fontId="4" fillId="0" borderId="0" xfId="0" applyNumberFormat="1" applyFont="1" applyAlignment="1">
      <alignment vertic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vertical="center"/>
    </xf>
    <xf numFmtId="0" fontId="4" fillId="2" borderId="0" xfId="0" applyFont="1" applyFill="1" applyAlignment="1">
      <alignment vertical="center"/>
    </xf>
    <xf numFmtId="0" fontId="3" fillId="0" borderId="0" xfId="0" quotePrefix="1" applyFont="1" applyAlignment="1">
      <alignment vertical="center"/>
    </xf>
    <xf numFmtId="178" fontId="3" fillId="0" borderId="0" xfId="0" applyNumberFormat="1" applyFont="1" applyAlignment="1">
      <alignment horizontal="center" vertical="center"/>
    </xf>
    <xf numFmtId="178" fontId="4" fillId="0" borderId="0" xfId="0" applyNumberFormat="1" applyFont="1" applyAlignment="1">
      <alignment horizontal="center" vertical="center"/>
    </xf>
    <xf numFmtId="177" fontId="4" fillId="0" borderId="0" xfId="0" applyNumberFormat="1" applyFont="1" applyAlignment="1">
      <alignment vertical="center"/>
    </xf>
    <xf numFmtId="0" fontId="4" fillId="0" borderId="0" xfId="0" applyFont="1" applyAlignment="1">
      <alignment horizontal="center" vertical="center"/>
    </xf>
    <xf numFmtId="0" fontId="3" fillId="3" borderId="1" xfId="0" applyFont="1" applyFill="1" applyBorder="1" applyAlignment="1">
      <alignment horizontal="center"/>
    </xf>
    <xf numFmtId="0" fontId="3" fillId="3" borderId="2" xfId="0" applyFont="1" applyFill="1" applyBorder="1" applyAlignment="1">
      <alignment horizontal="center" vertical="center"/>
    </xf>
    <xf numFmtId="180" fontId="3" fillId="3" borderId="1" xfId="0" applyNumberFormat="1" applyFont="1" applyFill="1" applyBorder="1" applyAlignment="1">
      <alignment horizontal="center" vertical="center"/>
    </xf>
    <xf numFmtId="0" fontId="3" fillId="3" borderId="4" xfId="0" applyFont="1" applyFill="1" applyBorder="1"/>
    <xf numFmtId="0" fontId="3" fillId="0" borderId="0" xfId="0" applyFont="1"/>
    <xf numFmtId="0" fontId="5" fillId="0" borderId="5" xfId="0" applyFont="1" applyBorder="1" applyAlignment="1">
      <alignment horizontal="center" vertical="top"/>
    </xf>
    <xf numFmtId="180" fontId="3" fillId="0" borderId="5" xfId="0" applyNumberFormat="1" applyFont="1" applyBorder="1" applyAlignment="1">
      <alignment horizontal="center" vertical="center"/>
    </xf>
    <xf numFmtId="0" fontId="6" fillId="0" borderId="12" xfId="0" applyFont="1" applyBorder="1" applyAlignment="1">
      <alignment vertical="center" shrinkToFit="1"/>
    </xf>
    <xf numFmtId="0" fontId="7" fillId="0" borderId="0" xfId="0" applyFont="1"/>
    <xf numFmtId="0" fontId="3" fillId="0" borderId="13" xfId="0" applyFont="1" applyBorder="1" applyAlignment="1">
      <alignment horizontal="center" vertical="top" shrinkToFit="1"/>
    </xf>
    <xf numFmtId="0" fontId="3" fillId="4" borderId="14" xfId="0" applyFont="1" applyFill="1" applyBorder="1" applyAlignment="1">
      <alignment horizontal="center" vertical="center"/>
    </xf>
    <xf numFmtId="49" fontId="3" fillId="4" borderId="14" xfId="0" applyNumberFormat="1" applyFont="1" applyFill="1" applyBorder="1" applyAlignment="1">
      <alignment horizontal="center" vertical="center"/>
    </xf>
    <xf numFmtId="181" fontId="3" fillId="4" borderId="15" xfId="0" applyNumberFormat="1" applyFont="1" applyFill="1" applyBorder="1" applyAlignment="1">
      <alignment horizontal="center" vertical="center"/>
    </xf>
    <xf numFmtId="181" fontId="3" fillId="4" borderId="16" xfId="0" applyNumberFormat="1" applyFont="1" applyFill="1" applyBorder="1" applyAlignment="1">
      <alignment horizontal="center" vertical="center"/>
    </xf>
    <xf numFmtId="49" fontId="3" fillId="4" borderId="15" xfId="0" applyNumberFormat="1" applyFont="1" applyFill="1" applyBorder="1" applyAlignment="1">
      <alignment horizontal="center" vertical="center"/>
    </xf>
    <xf numFmtId="180" fontId="3" fillId="0" borderId="17" xfId="0" applyNumberFormat="1" applyFont="1" applyBorder="1" applyAlignment="1">
      <alignment horizontal="center" vertical="center"/>
    </xf>
    <xf numFmtId="0" fontId="6" fillId="0" borderId="18" xfId="0" applyFont="1" applyBorder="1" applyAlignment="1">
      <alignment horizontal="left" vertical="center"/>
    </xf>
    <xf numFmtId="182" fontId="3" fillId="0" borderId="13" xfId="0" applyNumberFormat="1" applyFont="1" applyBorder="1" applyAlignment="1">
      <alignment horizontal="center" vertical="top"/>
    </xf>
    <xf numFmtId="0" fontId="6" fillId="0" borderId="18" xfId="0" applyFont="1" applyBorder="1" applyAlignment="1">
      <alignment horizontal="right" vertical="center"/>
    </xf>
    <xf numFmtId="0" fontId="6" fillId="0" borderId="18" xfId="0" applyFont="1" applyBorder="1" applyAlignment="1">
      <alignment horizontal="left" vertical="center" shrinkToFit="1"/>
    </xf>
    <xf numFmtId="0" fontId="6" fillId="0" borderId="18" xfId="0" applyFont="1" applyBorder="1" applyAlignment="1">
      <alignment vertical="center" shrinkToFit="1"/>
    </xf>
    <xf numFmtId="49" fontId="8" fillId="0" borderId="13" xfId="0" applyNumberFormat="1" applyFont="1" applyBorder="1" applyAlignment="1">
      <alignment horizontal="center" vertical="top"/>
    </xf>
    <xf numFmtId="0" fontId="3" fillId="0" borderId="14" xfId="0" applyFont="1" applyBorder="1" applyAlignment="1">
      <alignment horizontal="center" vertical="center"/>
    </xf>
    <xf numFmtId="49" fontId="3" fillId="0" borderId="14" xfId="0" applyNumberFormat="1" applyFont="1" applyBorder="1" applyAlignment="1">
      <alignment horizontal="center" vertical="center"/>
    </xf>
    <xf numFmtId="181" fontId="3" fillId="0" borderId="15" xfId="0" applyNumberFormat="1" applyFont="1" applyBorder="1" applyAlignment="1">
      <alignment horizontal="center"/>
    </xf>
    <xf numFmtId="181" fontId="3" fillId="0" borderId="16" xfId="0" applyNumberFormat="1" applyFont="1" applyBorder="1" applyAlignment="1">
      <alignment horizontal="center"/>
    </xf>
    <xf numFmtId="49" fontId="3" fillId="0" borderId="15" xfId="0" applyNumberFormat="1" applyFont="1" applyBorder="1" applyAlignment="1">
      <alignment horizontal="center" vertical="center"/>
    </xf>
    <xf numFmtId="0" fontId="6" fillId="0" borderId="18" xfId="0" applyFont="1" applyBorder="1" applyAlignment="1">
      <alignment vertical="center"/>
    </xf>
    <xf numFmtId="181" fontId="3" fillId="0" borderId="16" xfId="0" applyNumberFormat="1" applyFont="1" applyBorder="1" applyAlignment="1">
      <alignment horizontal="center" vertical="center"/>
    </xf>
    <xf numFmtId="181" fontId="3" fillId="0" borderId="15" xfId="0" applyNumberFormat="1" applyFont="1" applyBorder="1" applyAlignment="1">
      <alignment horizontal="center" vertical="center"/>
    </xf>
    <xf numFmtId="0" fontId="3" fillId="0" borderId="13" xfId="0" applyFont="1" applyBorder="1" applyAlignment="1">
      <alignment horizontal="center" vertical="center" wrapText="1"/>
    </xf>
    <xf numFmtId="0" fontId="3" fillId="0" borderId="17" xfId="0" applyFont="1" applyBorder="1" applyAlignment="1">
      <alignment horizontal="center" vertical="center"/>
    </xf>
    <xf numFmtId="49" fontId="3" fillId="0" borderId="14" xfId="0" quotePrefix="1" applyNumberFormat="1" applyFont="1" applyBorder="1" applyAlignment="1">
      <alignment horizontal="center" vertical="center"/>
    </xf>
    <xf numFmtId="181" fontId="3" fillId="0" borderId="15" xfId="0" quotePrefix="1" applyNumberFormat="1" applyFont="1" applyBorder="1" applyAlignment="1">
      <alignment horizontal="center" vertical="center"/>
    </xf>
    <xf numFmtId="49" fontId="3" fillId="0" borderId="15" xfId="0" quotePrefix="1" applyNumberFormat="1" applyFont="1" applyBorder="1" applyAlignment="1">
      <alignment horizontal="center" vertical="center"/>
    </xf>
    <xf numFmtId="181" fontId="3" fillId="0" borderId="16" xfId="0" quotePrefix="1" applyNumberFormat="1" applyFont="1" applyBorder="1" applyAlignment="1">
      <alignment horizontal="center" vertical="center"/>
    </xf>
    <xf numFmtId="49" fontId="3" fillId="0" borderId="13" xfId="0" applyNumberFormat="1" applyFont="1" applyBorder="1" applyAlignment="1">
      <alignment horizontal="center" vertical="center"/>
    </xf>
    <xf numFmtId="0" fontId="3" fillId="0" borderId="17" xfId="0" applyFont="1" applyBorder="1" applyAlignment="1">
      <alignment horizontal="center"/>
    </xf>
    <xf numFmtId="0" fontId="11" fillId="0" borderId="18" xfId="0" applyFont="1" applyBorder="1" applyAlignment="1">
      <alignment vertical="center"/>
    </xf>
    <xf numFmtId="49" fontId="3" fillId="0" borderId="19" xfId="0" applyNumberFormat="1" applyFont="1" applyBorder="1" applyAlignment="1">
      <alignment horizontal="center" vertical="center"/>
    </xf>
    <xf numFmtId="0" fontId="3" fillId="0" borderId="20" xfId="0" applyFont="1" applyBorder="1" applyAlignment="1">
      <alignment horizontal="center" vertical="center"/>
    </xf>
    <xf numFmtId="49" fontId="3" fillId="0" borderId="7" xfId="0" quotePrefix="1" applyNumberFormat="1" applyFont="1" applyBorder="1" applyAlignment="1">
      <alignment horizontal="center" vertical="center"/>
    </xf>
    <xf numFmtId="181" fontId="3" fillId="0" borderId="8" xfId="0" quotePrefix="1" applyNumberFormat="1" applyFont="1" applyBorder="1" applyAlignment="1">
      <alignment horizontal="center" vertical="center"/>
    </xf>
    <xf numFmtId="181" fontId="3" fillId="0" borderId="21" xfId="0" quotePrefix="1" applyNumberFormat="1" applyFont="1" applyBorder="1" applyAlignment="1">
      <alignment horizontal="center" vertical="center"/>
    </xf>
    <xf numFmtId="49" fontId="3" fillId="0" borderId="8" xfId="0" applyNumberFormat="1" applyFont="1" applyBorder="1" applyAlignment="1">
      <alignment horizontal="center" vertical="center"/>
    </xf>
    <xf numFmtId="181" fontId="3" fillId="0" borderId="21" xfId="0" applyNumberFormat="1" applyFont="1" applyBorder="1" applyAlignment="1">
      <alignment horizontal="center" vertical="center"/>
    </xf>
    <xf numFmtId="180" fontId="3" fillId="0" borderId="19" xfId="0" applyNumberFormat="1" applyFont="1" applyBorder="1" applyAlignment="1">
      <alignment horizontal="center" vertical="center"/>
    </xf>
    <xf numFmtId="0" fontId="6" fillId="0" borderId="22" xfId="0" applyFont="1" applyBorder="1" applyAlignment="1">
      <alignment vertical="center"/>
    </xf>
    <xf numFmtId="0" fontId="3" fillId="0" borderId="0" xfId="0" applyFont="1" applyAlignment="1">
      <alignment horizontal="center" vertical="top"/>
    </xf>
    <xf numFmtId="0" fontId="3" fillId="0" borderId="0" xfId="0" applyFont="1" applyAlignment="1">
      <alignment horizontal="center" vertical="center"/>
    </xf>
    <xf numFmtId="49" fontId="3" fillId="0" borderId="0" xfId="0" applyNumberFormat="1" applyFont="1" applyAlignment="1">
      <alignment horizontal="center" vertical="center"/>
    </xf>
    <xf numFmtId="180" fontId="3" fillId="0" borderId="0" xfId="0" applyNumberFormat="1" applyFont="1" applyAlignment="1">
      <alignment horizontal="center" vertical="center"/>
    </xf>
    <xf numFmtId="0" fontId="12" fillId="0" borderId="0" xfId="0" applyFont="1" applyAlignment="1">
      <alignment horizontal="left"/>
    </xf>
    <xf numFmtId="0" fontId="7" fillId="0" borderId="0" xfId="0" applyFont="1" applyAlignment="1">
      <alignment horizontal="left"/>
    </xf>
    <xf numFmtId="0" fontId="5" fillId="0" borderId="5" xfId="0" applyFont="1" applyBorder="1" applyAlignment="1">
      <alignment horizontal="center"/>
    </xf>
    <xf numFmtId="0" fontId="3" fillId="0" borderId="6" xfId="0" applyFont="1" applyBorder="1" applyAlignment="1">
      <alignment horizontal="center" vertical="center"/>
    </xf>
    <xf numFmtId="49" fontId="3" fillId="0" borderId="23" xfId="0" applyNumberFormat="1" applyFont="1" applyBorder="1" applyAlignment="1">
      <alignment horizontal="center" vertical="center"/>
    </xf>
    <xf numFmtId="181" fontId="3" fillId="0" borderId="24" xfId="0" applyNumberFormat="1" applyFont="1" applyBorder="1" applyAlignment="1">
      <alignment horizontal="center" vertical="center"/>
    </xf>
    <xf numFmtId="49" fontId="3" fillId="0" borderId="25" xfId="0" applyNumberFormat="1" applyFont="1" applyBorder="1" applyAlignment="1">
      <alignment horizontal="center" vertical="center"/>
    </xf>
    <xf numFmtId="181" fontId="3" fillId="0" borderId="11" xfId="0" applyNumberFormat="1" applyFont="1" applyBorder="1" applyAlignment="1">
      <alignment horizontal="center" vertical="center"/>
    </xf>
    <xf numFmtId="49" fontId="3" fillId="0" borderId="6" xfId="0" applyNumberFormat="1" applyFont="1" applyBorder="1" applyAlignment="1">
      <alignment horizontal="center" vertical="center"/>
    </xf>
    <xf numFmtId="181" fontId="3" fillId="0" borderId="12" xfId="0" applyNumberFormat="1" applyFont="1" applyBorder="1" applyAlignment="1">
      <alignment horizontal="center" vertical="center"/>
    </xf>
    <xf numFmtId="0" fontId="9" fillId="0" borderId="13" xfId="0" applyFont="1" applyBorder="1" applyAlignment="1">
      <alignment horizontal="center" vertical="top"/>
    </xf>
    <xf numFmtId="17" fontId="6" fillId="0" borderId="13" xfId="0" applyNumberFormat="1" applyFont="1" applyBorder="1" applyAlignment="1">
      <alignment vertical="center"/>
    </xf>
    <xf numFmtId="49" fontId="3" fillId="0" borderId="26" xfId="0" applyNumberFormat="1" applyFont="1" applyBorder="1" applyAlignment="1">
      <alignment horizontal="center" vertical="center"/>
    </xf>
    <xf numFmtId="181" fontId="3" fillId="0" borderId="0" xfId="0" applyNumberFormat="1" applyFont="1" applyAlignment="1">
      <alignment horizontal="center" vertical="center"/>
    </xf>
    <xf numFmtId="49" fontId="3" fillId="0" borderId="27" xfId="0" applyNumberFormat="1" applyFont="1" applyBorder="1" applyAlignment="1">
      <alignment horizontal="center" vertical="center"/>
    </xf>
    <xf numFmtId="0" fontId="13" fillId="0" borderId="13" xfId="0" applyFont="1" applyBorder="1" applyAlignment="1">
      <alignment horizontal="center" vertical="center" wrapText="1"/>
    </xf>
    <xf numFmtId="17" fontId="6" fillId="0" borderId="18" xfId="0" applyNumberFormat="1" applyFont="1" applyBorder="1" applyAlignment="1">
      <alignment vertical="center"/>
    </xf>
    <xf numFmtId="0" fontId="9" fillId="0" borderId="13" xfId="0" applyFont="1" applyBorder="1" applyAlignment="1">
      <alignment horizontal="center" vertical="center"/>
    </xf>
    <xf numFmtId="0" fontId="3" fillId="0" borderId="13" xfId="0" applyFont="1" applyBorder="1" applyAlignment="1">
      <alignment horizontal="center" vertical="center"/>
    </xf>
    <xf numFmtId="0" fontId="14" fillId="0" borderId="13" xfId="0" applyFont="1" applyBorder="1" applyAlignment="1">
      <alignment horizontal="center" vertical="center"/>
    </xf>
    <xf numFmtId="0" fontId="15" fillId="0" borderId="13" xfId="0" applyFont="1" applyBorder="1" applyAlignment="1">
      <alignment horizontal="center" vertical="center" wrapText="1"/>
    </xf>
    <xf numFmtId="0" fontId="3" fillId="0" borderId="14" xfId="0" applyFont="1" applyBorder="1" applyAlignment="1">
      <alignment horizontal="center"/>
    </xf>
    <xf numFmtId="0" fontId="6" fillId="0" borderId="13" xfId="0" applyFont="1" applyBorder="1" applyAlignment="1">
      <alignment vertical="center" shrinkToFit="1"/>
    </xf>
    <xf numFmtId="0" fontId="3" fillId="0" borderId="19" xfId="0" applyFont="1" applyBorder="1" applyAlignment="1">
      <alignment horizontal="center" vertical="center"/>
    </xf>
    <xf numFmtId="49" fontId="3" fillId="0" borderId="20" xfId="0" applyNumberFormat="1" applyFont="1" applyBorder="1" applyAlignment="1">
      <alignment horizontal="center" vertical="center"/>
    </xf>
    <xf numFmtId="181" fontId="3" fillId="0" borderId="21" xfId="0" applyNumberFormat="1" applyFont="1" applyBorder="1" applyAlignment="1">
      <alignment horizontal="center"/>
    </xf>
    <xf numFmtId="49" fontId="3" fillId="0" borderId="28" xfId="0" applyNumberFormat="1" applyFont="1" applyBorder="1" applyAlignment="1">
      <alignment horizontal="center" vertical="center"/>
    </xf>
    <xf numFmtId="181" fontId="3" fillId="0" borderId="22" xfId="0" applyNumberFormat="1" applyFont="1" applyBorder="1" applyAlignment="1">
      <alignment horizontal="center" vertical="center"/>
    </xf>
    <xf numFmtId="0" fontId="6" fillId="0" borderId="19" xfId="0" applyFont="1" applyBorder="1" applyAlignment="1">
      <alignment horizontal="right" vertical="center"/>
    </xf>
    <xf numFmtId="0" fontId="3" fillId="0" borderId="9" xfId="0" applyFont="1" applyBorder="1" applyAlignment="1">
      <alignment horizontal="center" vertical="center" shrinkToFit="1"/>
    </xf>
    <xf numFmtId="49" fontId="3" fillId="0" borderId="9" xfId="0" applyNumberFormat="1" applyFont="1" applyBorder="1" applyAlignment="1">
      <alignment horizontal="center" vertical="center"/>
    </xf>
    <xf numFmtId="181" fontId="3" fillId="0" borderId="10" xfId="0" applyNumberFormat="1" applyFont="1" applyBorder="1" applyAlignment="1">
      <alignment horizontal="center" vertical="center"/>
    </xf>
    <xf numFmtId="49" fontId="3" fillId="0" borderId="10" xfId="0" applyNumberFormat="1" applyFont="1" applyBorder="1" applyAlignment="1">
      <alignment horizontal="center" vertical="center"/>
    </xf>
    <xf numFmtId="180" fontId="16" fillId="0" borderId="5" xfId="0" applyNumberFormat="1" applyFont="1" applyBorder="1" applyAlignment="1">
      <alignment horizontal="center" vertical="center"/>
    </xf>
    <xf numFmtId="0" fontId="6" fillId="0" borderId="5" xfId="0" applyFont="1" applyBorder="1" applyAlignment="1">
      <alignment vertical="center"/>
    </xf>
    <xf numFmtId="181" fontId="3" fillId="0" borderId="18" xfId="0" applyNumberFormat="1" applyFont="1" applyBorder="1" applyAlignment="1">
      <alignment horizontal="center" vertical="center"/>
    </xf>
    <xf numFmtId="49" fontId="3" fillId="0" borderId="24" xfId="0" applyNumberFormat="1" applyFont="1" applyBorder="1" applyAlignment="1">
      <alignment horizontal="center" vertical="center"/>
    </xf>
    <xf numFmtId="181" fontId="3" fillId="0" borderId="29" xfId="0" applyNumberFormat="1" applyFont="1" applyBorder="1" applyAlignment="1">
      <alignment horizontal="center" vertical="center"/>
    </xf>
    <xf numFmtId="0" fontId="3" fillId="4" borderId="27" xfId="0" applyFont="1" applyFill="1" applyBorder="1" applyAlignment="1">
      <alignment horizontal="center" vertical="center"/>
    </xf>
    <xf numFmtId="49" fontId="3" fillId="4" borderId="27" xfId="0" applyNumberFormat="1" applyFont="1" applyFill="1" applyBorder="1" applyAlignment="1">
      <alignment horizontal="center" vertical="center"/>
    </xf>
    <xf numFmtId="181" fontId="3" fillId="4" borderId="30" xfId="0" applyNumberFormat="1" applyFont="1" applyFill="1" applyBorder="1" applyAlignment="1">
      <alignment horizontal="center" vertical="center"/>
    </xf>
    <xf numFmtId="181" fontId="3" fillId="4" borderId="31" xfId="0" applyNumberFormat="1" applyFont="1" applyFill="1" applyBorder="1" applyAlignment="1">
      <alignment horizontal="center" vertical="center"/>
    </xf>
    <xf numFmtId="49" fontId="3" fillId="4" borderId="30" xfId="0" applyNumberFormat="1" applyFont="1" applyFill="1" applyBorder="1" applyAlignment="1">
      <alignment horizontal="center" vertical="center"/>
    </xf>
    <xf numFmtId="0" fontId="6" fillId="0" borderId="13" xfId="0" applyFont="1" applyBorder="1" applyAlignment="1">
      <alignment vertical="center"/>
    </xf>
    <xf numFmtId="17" fontId="6" fillId="0" borderId="18" xfId="0" applyNumberFormat="1" applyFont="1" applyBorder="1" applyAlignment="1">
      <alignment vertical="center" shrinkToFit="1"/>
    </xf>
    <xf numFmtId="0" fontId="3" fillId="0" borderId="13" xfId="0" applyFont="1" applyBorder="1" applyAlignment="1">
      <alignment vertical="top"/>
    </xf>
    <xf numFmtId="0" fontId="3" fillId="0" borderId="14" xfId="0" applyFont="1" applyBorder="1" applyAlignment="1">
      <alignment horizontal="center" vertical="center" shrinkToFit="1"/>
    </xf>
    <xf numFmtId="181" fontId="3" fillId="0" borderId="0" xfId="0" applyNumberFormat="1" applyFont="1" applyAlignment="1">
      <alignment horizontal="center"/>
    </xf>
    <xf numFmtId="180" fontId="3" fillId="0" borderId="17" xfId="0" applyNumberFormat="1" applyFont="1" applyBorder="1" applyAlignment="1">
      <alignment horizontal="center"/>
    </xf>
    <xf numFmtId="0" fontId="0" fillId="0" borderId="0" xfId="0" applyAlignment="1">
      <alignment horizontal="center"/>
    </xf>
    <xf numFmtId="0" fontId="3" fillId="0" borderId="27" xfId="0" applyFont="1" applyBorder="1" applyAlignment="1">
      <alignment horizontal="center" vertical="center"/>
    </xf>
    <xf numFmtId="49" fontId="3" fillId="0" borderId="27" xfId="0" quotePrefix="1" applyNumberFormat="1" applyFont="1" applyBorder="1" applyAlignment="1">
      <alignment horizontal="center" vertical="center"/>
    </xf>
    <xf numFmtId="181" fontId="3" fillId="0" borderId="30" xfId="0" quotePrefix="1" applyNumberFormat="1" applyFont="1" applyBorder="1" applyAlignment="1">
      <alignment horizontal="center" vertical="center"/>
    </xf>
    <xf numFmtId="181" fontId="3" fillId="0" borderId="31" xfId="0" applyNumberFormat="1" applyFont="1" applyBorder="1" applyAlignment="1">
      <alignment horizontal="center" vertical="center"/>
    </xf>
    <xf numFmtId="49" fontId="3" fillId="0" borderId="30" xfId="0" applyNumberFormat="1" applyFont="1" applyBorder="1" applyAlignment="1">
      <alignment horizontal="center" vertical="center"/>
    </xf>
    <xf numFmtId="180" fontId="3" fillId="0" borderId="32" xfId="0" applyNumberFormat="1" applyFont="1" applyBorder="1" applyAlignment="1">
      <alignment horizontal="center" vertical="center"/>
    </xf>
    <xf numFmtId="49" fontId="9" fillId="0" borderId="13" xfId="0" applyNumberFormat="1" applyFont="1" applyBorder="1" applyAlignment="1">
      <alignment horizontal="center" vertical="center"/>
    </xf>
    <xf numFmtId="0" fontId="9" fillId="0" borderId="19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49" fontId="3" fillId="0" borderId="7" xfId="0" applyNumberFormat="1" applyFont="1" applyBorder="1" applyAlignment="1">
      <alignment horizontal="center" vertical="center"/>
    </xf>
    <xf numFmtId="181" fontId="3" fillId="0" borderId="8" xfId="0" applyNumberFormat="1" applyFont="1" applyBorder="1" applyAlignment="1">
      <alignment horizontal="center" vertical="center"/>
    </xf>
    <xf numFmtId="180" fontId="3" fillId="0" borderId="33" xfId="0" applyNumberFormat="1" applyFont="1" applyBorder="1" applyAlignment="1">
      <alignment horizontal="center" vertical="center"/>
    </xf>
    <xf numFmtId="0" fontId="3" fillId="0" borderId="0" xfId="0" applyFont="1" applyAlignment="1">
      <alignment vertical="top"/>
    </xf>
    <xf numFmtId="0" fontId="12" fillId="0" borderId="0" xfId="0" applyFont="1"/>
    <xf numFmtId="180" fontId="10" fillId="0" borderId="0" xfId="0" applyNumberFormat="1" applyFont="1" applyAlignment="1">
      <alignment horizontal="right"/>
    </xf>
    <xf numFmtId="17" fontId="3" fillId="0" borderId="0" xfId="0" applyNumberFormat="1" applyFont="1" applyAlignment="1">
      <alignment horizontal="center"/>
    </xf>
    <xf numFmtId="0" fontId="17" fillId="0" borderId="0" xfId="0" applyFont="1" applyAlignment="1">
      <alignment horizontal="center"/>
    </xf>
    <xf numFmtId="14" fontId="3" fillId="0" borderId="0" xfId="0" applyNumberFormat="1" applyFont="1" applyAlignment="1">
      <alignment horizontal="center"/>
    </xf>
    <xf numFmtId="180" fontId="3" fillId="0" borderId="0" xfId="0" applyNumberFormat="1" applyFont="1" applyAlignment="1">
      <alignment horizontal="center"/>
    </xf>
    <xf numFmtId="0" fontId="3" fillId="2" borderId="6" xfId="0" applyFont="1" applyFill="1" applyBorder="1" applyAlignment="1">
      <alignment horizontal="center" vertical="center"/>
    </xf>
    <xf numFmtId="49" fontId="3" fillId="2" borderId="9" xfId="0" quotePrefix="1" applyNumberFormat="1" applyFont="1" applyFill="1" applyBorder="1" applyAlignment="1">
      <alignment horizontal="center" vertical="center"/>
    </xf>
    <xf numFmtId="181" fontId="3" fillId="2" borderId="11" xfId="0" quotePrefix="1" applyNumberFormat="1" applyFont="1" applyFill="1" applyBorder="1" applyAlignment="1">
      <alignment horizontal="center" vertical="center"/>
    </xf>
    <xf numFmtId="49" fontId="3" fillId="2" borderId="9" xfId="0" applyNumberFormat="1" applyFont="1" applyFill="1" applyBorder="1" applyAlignment="1">
      <alignment horizontal="center" vertical="center"/>
    </xf>
    <xf numFmtId="181" fontId="3" fillId="2" borderId="10" xfId="0" applyNumberFormat="1" applyFont="1" applyFill="1" applyBorder="1" applyAlignment="1">
      <alignment horizontal="center" vertical="center"/>
    </xf>
    <xf numFmtId="181" fontId="3" fillId="2" borderId="11" xfId="0" applyNumberFormat="1" applyFont="1" applyFill="1" applyBorder="1" applyAlignment="1">
      <alignment horizontal="center" vertical="center"/>
    </xf>
    <xf numFmtId="0" fontId="3" fillId="0" borderId="13" xfId="0" applyFont="1" applyBorder="1" applyAlignment="1">
      <alignment horizontal="center" vertical="top"/>
    </xf>
    <xf numFmtId="0" fontId="3" fillId="2" borderId="14" xfId="0" applyFont="1" applyFill="1" applyBorder="1" applyAlignment="1">
      <alignment horizontal="center" vertical="center"/>
    </xf>
    <xf numFmtId="49" fontId="3" fillId="2" borderId="23" xfId="0" applyNumberFormat="1" applyFont="1" applyFill="1" applyBorder="1" applyAlignment="1">
      <alignment horizontal="center" vertical="center"/>
    </xf>
    <xf numFmtId="181" fontId="3" fillId="2" borderId="24" xfId="0" applyNumberFormat="1" applyFont="1" applyFill="1" applyBorder="1" applyAlignment="1">
      <alignment horizontal="center" vertical="center"/>
    </xf>
    <xf numFmtId="49" fontId="3" fillId="2" borderId="26" xfId="0" applyNumberFormat="1" applyFont="1" applyFill="1" applyBorder="1" applyAlignment="1">
      <alignment horizontal="center" vertical="center"/>
    </xf>
    <xf numFmtId="181" fontId="3" fillId="2" borderId="18" xfId="0" applyNumberFormat="1" applyFont="1" applyFill="1" applyBorder="1" applyAlignment="1">
      <alignment horizontal="center" vertical="center"/>
    </xf>
    <xf numFmtId="49" fontId="3" fillId="2" borderId="24" xfId="0" applyNumberFormat="1" applyFont="1" applyFill="1" applyBorder="1" applyAlignment="1">
      <alignment horizontal="center" vertical="center"/>
    </xf>
    <xf numFmtId="181" fontId="3" fillId="2" borderId="29" xfId="0" applyNumberFormat="1" applyFont="1" applyFill="1" applyBorder="1" applyAlignment="1">
      <alignment horizontal="center" vertical="center"/>
    </xf>
    <xf numFmtId="0" fontId="3" fillId="2" borderId="27" xfId="0" applyFont="1" applyFill="1" applyBorder="1" applyAlignment="1">
      <alignment horizontal="center" vertical="center"/>
    </xf>
    <xf numFmtId="49" fontId="3" fillId="2" borderId="27" xfId="0" applyNumberFormat="1" applyFont="1" applyFill="1" applyBorder="1" applyAlignment="1">
      <alignment horizontal="center" vertical="center"/>
    </xf>
    <xf numFmtId="181" fontId="3" fillId="2" borderId="30" xfId="0" applyNumberFormat="1" applyFont="1" applyFill="1" applyBorder="1" applyAlignment="1">
      <alignment horizontal="center" vertical="center"/>
    </xf>
    <xf numFmtId="181" fontId="3" fillId="2" borderId="31" xfId="0" applyNumberFormat="1" applyFont="1" applyFill="1" applyBorder="1" applyAlignment="1">
      <alignment horizontal="center" vertical="center"/>
    </xf>
    <xf numFmtId="49" fontId="3" fillId="2" borderId="30" xfId="0" applyNumberFormat="1" applyFont="1" applyFill="1" applyBorder="1" applyAlignment="1">
      <alignment horizontal="center" vertical="center"/>
    </xf>
    <xf numFmtId="0" fontId="3" fillId="2" borderId="23" xfId="0" applyFont="1" applyFill="1" applyBorder="1" applyAlignment="1">
      <alignment horizontal="center" vertical="center" shrinkToFit="1"/>
    </xf>
    <xf numFmtId="49" fontId="3" fillId="2" borderId="14" xfId="0" applyNumberFormat="1" applyFont="1" applyFill="1" applyBorder="1" applyAlignment="1">
      <alignment horizontal="center" vertical="center"/>
    </xf>
    <xf numFmtId="181" fontId="3" fillId="2" borderId="15" xfId="0" applyNumberFormat="1" applyFont="1" applyFill="1" applyBorder="1" applyAlignment="1">
      <alignment horizontal="center" vertical="center"/>
    </xf>
    <xf numFmtId="181" fontId="3" fillId="2" borderId="16" xfId="0" applyNumberFormat="1" applyFont="1" applyFill="1" applyBorder="1" applyAlignment="1">
      <alignment horizontal="center" vertical="center"/>
    </xf>
    <xf numFmtId="49" fontId="3" fillId="2" borderId="15" xfId="0" applyNumberFormat="1" applyFont="1" applyFill="1" applyBorder="1" applyAlignment="1">
      <alignment horizontal="center" vertical="center"/>
    </xf>
    <xf numFmtId="0" fontId="6" fillId="0" borderId="18" xfId="0" applyFont="1" applyBorder="1" applyAlignment="1">
      <alignment vertical="center" wrapText="1" shrinkToFit="1"/>
    </xf>
    <xf numFmtId="49" fontId="3" fillId="2" borderId="7" xfId="0" quotePrefix="1" applyNumberFormat="1" applyFont="1" applyFill="1" applyBorder="1" applyAlignment="1">
      <alignment horizontal="center" vertical="center"/>
    </xf>
    <xf numFmtId="181" fontId="3" fillId="2" borderId="8" xfId="0" quotePrefix="1" applyNumberFormat="1" applyFont="1" applyFill="1" applyBorder="1" applyAlignment="1">
      <alignment horizontal="center" vertical="center"/>
    </xf>
    <xf numFmtId="181" fontId="3" fillId="2" borderId="15" xfId="0" applyNumberFormat="1" applyFont="1" applyFill="1" applyBorder="1" applyAlignment="1">
      <alignment horizontal="center"/>
    </xf>
    <xf numFmtId="181" fontId="3" fillId="2" borderId="16" xfId="0" applyNumberFormat="1" applyFont="1" applyFill="1" applyBorder="1" applyAlignment="1">
      <alignment horizontal="center"/>
    </xf>
    <xf numFmtId="0" fontId="3" fillId="2" borderId="17" xfId="0" applyFont="1" applyFill="1" applyBorder="1" applyAlignment="1">
      <alignment horizontal="center" vertical="center"/>
    </xf>
    <xf numFmtId="49" fontId="3" fillId="5" borderId="27" xfId="0" applyNumberFormat="1" applyFont="1" applyFill="1" applyBorder="1" applyAlignment="1">
      <alignment horizontal="center" vertical="center"/>
    </xf>
    <xf numFmtId="181" fontId="3" fillId="5" borderId="31" xfId="0" applyNumberFormat="1" applyFont="1" applyFill="1" applyBorder="1" applyAlignment="1">
      <alignment horizontal="center" vertical="center"/>
    </xf>
    <xf numFmtId="49" fontId="3" fillId="5" borderId="30" xfId="0" applyNumberFormat="1" applyFont="1" applyFill="1" applyBorder="1" applyAlignment="1">
      <alignment horizontal="center" vertical="center"/>
    </xf>
    <xf numFmtId="181" fontId="3" fillId="5" borderId="30" xfId="0" applyNumberFormat="1" applyFont="1" applyFill="1" applyBorder="1" applyAlignment="1">
      <alignment horizontal="center" vertical="center"/>
    </xf>
    <xf numFmtId="49" fontId="3" fillId="5" borderId="14" xfId="0" applyNumberFormat="1" applyFont="1" applyFill="1" applyBorder="1" applyAlignment="1">
      <alignment horizontal="center" vertical="center"/>
    </xf>
    <xf numFmtId="181" fontId="3" fillId="5" borderId="16" xfId="0" applyNumberFormat="1" applyFont="1" applyFill="1" applyBorder="1" applyAlignment="1">
      <alignment horizontal="center" vertical="center"/>
    </xf>
    <xf numFmtId="49" fontId="3" fillId="5" borderId="15" xfId="0" applyNumberFormat="1" applyFont="1" applyFill="1" applyBorder="1" applyAlignment="1">
      <alignment horizontal="center" vertical="center"/>
    </xf>
    <xf numFmtId="181" fontId="3" fillId="5" borderId="15" xfId="0" applyNumberFormat="1" applyFont="1" applyFill="1" applyBorder="1" applyAlignment="1">
      <alignment horizontal="center" vertical="center"/>
    </xf>
    <xf numFmtId="0" fontId="9" fillId="0" borderId="13" xfId="0" applyFont="1" applyBorder="1" applyAlignment="1">
      <alignment horizontal="center" vertical="top" shrinkToFit="1"/>
    </xf>
    <xf numFmtId="0" fontId="3" fillId="2" borderId="14" xfId="0" applyFont="1" applyFill="1" applyBorder="1" applyAlignment="1">
      <alignment horizontal="center" vertical="center" shrinkToFit="1"/>
    </xf>
    <xf numFmtId="49" fontId="3" fillId="2" borderId="14" xfId="0" quotePrefix="1" applyNumberFormat="1" applyFont="1" applyFill="1" applyBorder="1" applyAlignment="1">
      <alignment horizontal="center" vertical="center"/>
    </xf>
    <xf numFmtId="0" fontId="3" fillId="5" borderId="17" xfId="0" applyFont="1" applyFill="1" applyBorder="1" applyAlignment="1">
      <alignment horizontal="center" vertical="center"/>
    </xf>
    <xf numFmtId="181" fontId="3" fillId="5" borderId="16" xfId="0" applyNumberFormat="1" applyFont="1" applyFill="1" applyBorder="1" applyAlignment="1">
      <alignment horizontal="center"/>
    </xf>
    <xf numFmtId="0" fontId="3" fillId="5" borderId="14" xfId="0" applyFont="1" applyFill="1" applyBorder="1" applyAlignment="1">
      <alignment horizontal="center" vertical="center"/>
    </xf>
    <xf numFmtId="181" fontId="3" fillId="5" borderId="15" xfId="0" applyNumberFormat="1" applyFont="1" applyFill="1" applyBorder="1" applyAlignment="1">
      <alignment horizontal="center"/>
    </xf>
    <xf numFmtId="49" fontId="3" fillId="5" borderId="14" xfId="0" quotePrefix="1" applyNumberFormat="1" applyFont="1" applyFill="1" applyBorder="1" applyAlignment="1">
      <alignment horizontal="center" vertical="center"/>
    </xf>
    <xf numFmtId="181" fontId="3" fillId="5" borderId="15" xfId="0" quotePrefix="1" applyNumberFormat="1" applyFont="1" applyFill="1" applyBorder="1" applyAlignment="1">
      <alignment horizontal="center" vertical="center"/>
    </xf>
    <xf numFmtId="49" fontId="3" fillId="5" borderId="15" xfId="0" quotePrefix="1" applyNumberFormat="1" applyFont="1" applyFill="1" applyBorder="1" applyAlignment="1">
      <alignment horizontal="center" vertical="center"/>
    </xf>
    <xf numFmtId="181" fontId="3" fillId="5" borderId="16" xfId="0" quotePrefix="1" applyNumberFormat="1" applyFont="1" applyFill="1" applyBorder="1" applyAlignment="1">
      <alignment horizontal="center" vertical="center"/>
    </xf>
    <xf numFmtId="49" fontId="3" fillId="2" borderId="25" xfId="0" applyNumberFormat="1" applyFont="1" applyFill="1" applyBorder="1" applyAlignment="1">
      <alignment horizontal="center" vertical="center"/>
    </xf>
    <xf numFmtId="49" fontId="3" fillId="2" borderId="6" xfId="0" applyNumberFormat="1" applyFont="1" applyFill="1" applyBorder="1" applyAlignment="1">
      <alignment horizontal="center" vertical="center"/>
    </xf>
    <xf numFmtId="181" fontId="3" fillId="2" borderId="12" xfId="0" applyNumberFormat="1" applyFont="1" applyFill="1" applyBorder="1" applyAlignment="1">
      <alignment horizontal="center" vertical="center"/>
    </xf>
    <xf numFmtId="0" fontId="3" fillId="2" borderId="17" xfId="0" applyFont="1" applyFill="1" applyBorder="1" applyAlignment="1">
      <alignment horizontal="center"/>
    </xf>
    <xf numFmtId="182" fontId="9" fillId="0" borderId="13" xfId="0" applyNumberFormat="1" applyFont="1" applyBorder="1" applyAlignment="1">
      <alignment horizontal="center" vertical="top"/>
    </xf>
    <xf numFmtId="181" fontId="3" fillId="0" borderId="30" xfId="0" applyNumberFormat="1" applyFont="1" applyBorder="1" applyAlignment="1">
      <alignment horizontal="center" vertical="center"/>
    </xf>
    <xf numFmtId="0" fontId="3" fillId="0" borderId="23" xfId="0" applyFont="1" applyBorder="1" applyAlignment="1">
      <alignment horizontal="center" vertical="center" shrinkToFit="1"/>
    </xf>
    <xf numFmtId="181" fontId="3" fillId="2" borderId="0" xfId="0" applyNumberFormat="1" applyFont="1" applyFill="1" applyAlignment="1">
      <alignment horizontal="center" vertical="center"/>
    </xf>
    <xf numFmtId="0" fontId="10" fillId="0" borderId="12" xfId="0" applyFont="1" applyBorder="1" applyAlignment="1">
      <alignment vertical="center" shrinkToFit="1"/>
    </xf>
    <xf numFmtId="0" fontId="10" fillId="0" borderId="18" xfId="0" applyFont="1" applyBorder="1" applyAlignment="1">
      <alignment horizontal="left" vertical="center"/>
    </xf>
    <xf numFmtId="0" fontId="10" fillId="0" borderId="18" xfId="0" applyFont="1" applyBorder="1" applyAlignment="1">
      <alignment horizontal="right" vertical="center"/>
    </xf>
    <xf numFmtId="0" fontId="10" fillId="0" borderId="18" xfId="0" applyFont="1" applyBorder="1" applyAlignment="1">
      <alignment vertical="center" shrinkToFit="1"/>
    </xf>
    <xf numFmtId="0" fontId="10" fillId="0" borderId="18" xfId="0" applyFont="1" applyBorder="1" applyAlignment="1">
      <alignment horizontal="left" vertical="center" shrinkToFit="1"/>
    </xf>
    <xf numFmtId="0" fontId="10" fillId="0" borderId="18" xfId="0" applyFont="1" applyBorder="1" applyAlignment="1">
      <alignment vertical="center"/>
    </xf>
    <xf numFmtId="0" fontId="18" fillId="0" borderId="18" xfId="0" applyFont="1" applyBorder="1" applyAlignment="1">
      <alignment vertical="center"/>
    </xf>
    <xf numFmtId="0" fontId="10" fillId="0" borderId="22" xfId="0" applyFont="1" applyBorder="1" applyAlignment="1">
      <alignment vertical="center"/>
    </xf>
    <xf numFmtId="0" fontId="3" fillId="0" borderId="5" xfId="0" applyFont="1" applyBorder="1" applyAlignment="1">
      <alignment horizontal="center"/>
    </xf>
    <xf numFmtId="17" fontId="10" fillId="0" borderId="13" xfId="0" applyNumberFormat="1" applyFont="1" applyBorder="1" applyAlignment="1">
      <alignment vertical="center"/>
    </xf>
    <xf numFmtId="17" fontId="10" fillId="0" borderId="18" xfId="0" applyNumberFormat="1" applyFont="1" applyBorder="1" applyAlignment="1">
      <alignment vertical="center"/>
    </xf>
    <xf numFmtId="0" fontId="17" fillId="0" borderId="13" xfId="0" applyFont="1" applyBorder="1" applyAlignment="1">
      <alignment horizontal="center" vertical="center"/>
    </xf>
    <xf numFmtId="0" fontId="10" fillId="0" borderId="13" xfId="0" applyFont="1" applyBorder="1" applyAlignment="1">
      <alignment vertical="center" shrinkToFit="1"/>
    </xf>
    <xf numFmtId="0" fontId="17" fillId="0" borderId="19" xfId="0" applyFont="1" applyBorder="1" applyAlignment="1">
      <alignment horizontal="center" vertical="center"/>
    </xf>
    <xf numFmtId="0" fontId="10" fillId="0" borderId="19" xfId="0" applyFont="1" applyBorder="1" applyAlignment="1">
      <alignment horizontal="right" vertical="center"/>
    </xf>
    <xf numFmtId="0" fontId="10" fillId="0" borderId="5" xfId="0" applyFont="1" applyBorder="1" applyAlignment="1">
      <alignment vertical="center"/>
    </xf>
    <xf numFmtId="0" fontId="10" fillId="0" borderId="13" xfId="0" applyFont="1" applyBorder="1" applyAlignment="1">
      <alignment vertical="center"/>
    </xf>
    <xf numFmtId="17" fontId="10" fillId="0" borderId="18" xfId="0" applyNumberFormat="1" applyFont="1" applyBorder="1" applyAlignment="1">
      <alignment vertical="center" shrinkToFit="1"/>
    </xf>
    <xf numFmtId="0" fontId="10" fillId="0" borderId="18" xfId="0" applyFont="1" applyBorder="1" applyAlignment="1">
      <alignment vertical="center" wrapText="1" shrinkToFit="1"/>
    </xf>
    <xf numFmtId="180" fontId="9" fillId="0" borderId="19" xfId="0" applyNumberFormat="1" applyFont="1" applyBorder="1" applyAlignment="1">
      <alignment horizontal="center" vertical="center"/>
    </xf>
    <xf numFmtId="0" fontId="3" fillId="2" borderId="0" xfId="0" applyFont="1" applyFill="1" applyAlignment="1">
      <alignment horizontal="center"/>
    </xf>
    <xf numFmtId="49" fontId="3" fillId="4" borderId="23" xfId="0" applyNumberFormat="1" applyFont="1" applyFill="1" applyBorder="1" applyAlignment="1">
      <alignment horizontal="center" vertical="center"/>
    </xf>
    <xf numFmtId="181" fontId="3" fillId="4" borderId="24" xfId="0" applyNumberFormat="1" applyFont="1" applyFill="1" applyBorder="1" applyAlignment="1">
      <alignment horizontal="center" vertical="center"/>
    </xf>
    <xf numFmtId="49" fontId="3" fillId="0" borderId="9" xfId="0" quotePrefix="1" applyNumberFormat="1" applyFont="1" applyBorder="1" applyAlignment="1">
      <alignment horizontal="center" vertical="center"/>
    </xf>
    <xf numFmtId="181" fontId="3" fillId="0" borderId="11" xfId="0" quotePrefix="1" applyNumberFormat="1" applyFont="1" applyBorder="1" applyAlignment="1">
      <alignment horizontal="center" vertical="center"/>
    </xf>
    <xf numFmtId="49" fontId="3" fillId="2" borderId="27" xfId="0" quotePrefix="1" applyNumberFormat="1" applyFont="1" applyFill="1" applyBorder="1" applyAlignment="1">
      <alignment horizontal="center" vertical="center"/>
    </xf>
    <xf numFmtId="181" fontId="3" fillId="2" borderId="30" xfId="0" quotePrefix="1" applyNumberFormat="1" applyFont="1" applyFill="1" applyBorder="1" applyAlignment="1">
      <alignment horizontal="center" vertical="center"/>
    </xf>
    <xf numFmtId="0" fontId="3" fillId="0" borderId="33" xfId="0" applyFont="1" applyBorder="1" applyAlignment="1">
      <alignment horizontal="center" vertical="center"/>
    </xf>
    <xf numFmtId="0" fontId="3" fillId="0" borderId="28" xfId="0" applyFont="1" applyBorder="1" applyAlignment="1">
      <alignment horizontal="center"/>
    </xf>
    <xf numFmtId="0" fontId="9" fillId="0" borderId="19" xfId="0" applyFont="1" applyBorder="1" applyAlignment="1">
      <alignment horizontal="center"/>
    </xf>
    <xf numFmtId="0" fontId="9" fillId="0" borderId="28" xfId="0" applyFont="1" applyBorder="1" applyAlignment="1">
      <alignment horizontal="center" vertical="center"/>
    </xf>
    <xf numFmtId="181" fontId="3" fillId="2" borderId="11" xfId="0" applyNumberFormat="1" applyFont="1" applyFill="1" applyBorder="1" applyAlignment="1">
      <alignment horizontal="center"/>
    </xf>
    <xf numFmtId="181" fontId="3" fillId="0" borderId="11" xfId="0" applyNumberFormat="1" applyFont="1" applyBorder="1" applyAlignment="1">
      <alignment horizontal="center"/>
    </xf>
    <xf numFmtId="49" fontId="19" fillId="6" borderId="13" xfId="0" applyNumberFormat="1" applyFont="1" applyFill="1" applyBorder="1" applyAlignment="1">
      <alignment horizontal="center" vertical="top"/>
    </xf>
    <xf numFmtId="0" fontId="9" fillId="6" borderId="13" xfId="0" applyFont="1" applyFill="1" applyBorder="1" applyAlignment="1">
      <alignment horizontal="center" vertical="top"/>
    </xf>
    <xf numFmtId="49" fontId="19" fillId="0" borderId="13" xfId="0" applyNumberFormat="1" applyFont="1" applyBorder="1" applyAlignment="1">
      <alignment horizontal="center" vertical="top"/>
    </xf>
    <xf numFmtId="49" fontId="20" fillId="0" borderId="13" xfId="0" applyNumberFormat="1" applyFont="1" applyBorder="1" applyAlignment="1">
      <alignment horizontal="center" vertical="center"/>
    </xf>
    <xf numFmtId="0" fontId="20" fillId="0" borderId="13" xfId="0" applyFont="1" applyBorder="1" applyAlignment="1">
      <alignment horizontal="center" vertical="center"/>
    </xf>
    <xf numFmtId="0" fontId="20" fillId="0" borderId="28" xfId="0" applyFont="1" applyBorder="1" applyAlignment="1">
      <alignment horizontal="center" vertical="center"/>
    </xf>
    <xf numFmtId="0" fontId="1" fillId="0" borderId="0" xfId="0" applyFont="1" applyAlignment="1">
      <alignment horizontal="center" vertical="top"/>
    </xf>
    <xf numFmtId="176" fontId="3" fillId="0" borderId="0" xfId="0" applyNumberFormat="1" applyFont="1" applyAlignment="1">
      <alignment horizontal="center" vertical="top"/>
    </xf>
    <xf numFmtId="179" fontId="3" fillId="0" borderId="0" xfId="0" applyNumberFormat="1" applyFont="1" applyAlignment="1">
      <alignment horizontal="center" vertical="top"/>
    </xf>
    <xf numFmtId="0" fontId="3" fillId="3" borderId="3" xfId="0" applyFont="1" applyFill="1" applyBorder="1" applyAlignment="1">
      <alignment horizontal="center" vertical="center"/>
    </xf>
    <xf numFmtId="0" fontId="3" fillId="3" borderId="4" xfId="0" applyFont="1" applyFill="1" applyBorder="1" applyAlignment="1">
      <alignment horizontal="center" vertical="center"/>
    </xf>
    <xf numFmtId="14" fontId="3" fillId="3" borderId="3" xfId="0" applyNumberFormat="1" applyFont="1" applyFill="1" applyBorder="1" applyAlignment="1">
      <alignment horizontal="center" vertical="center"/>
    </xf>
    <xf numFmtId="14" fontId="3" fillId="3" borderId="4" xfId="0" applyNumberFormat="1" applyFont="1" applyFill="1" applyBorder="1" applyAlignment="1">
      <alignment horizontal="center" vertical="center"/>
    </xf>
    <xf numFmtId="49" fontId="3" fillId="5" borderId="9" xfId="0" applyNumberFormat="1" applyFont="1" applyFill="1" applyBorder="1" applyAlignment="1">
      <alignment horizontal="center" vertical="center"/>
    </xf>
    <xf numFmtId="181" fontId="3" fillId="5" borderId="10" xfId="0" applyNumberFormat="1" applyFont="1" applyFill="1" applyBorder="1" applyAlignment="1">
      <alignment horizontal="center" vertical="center"/>
    </xf>
    <xf numFmtId="181" fontId="3" fillId="5" borderId="11" xfId="0" applyNumberFormat="1" applyFont="1" applyFill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95250</xdr:colOff>
      <xdr:row>3</xdr:row>
      <xdr:rowOff>95250</xdr:rowOff>
    </xdr:from>
    <xdr:to>
      <xdr:col>14</xdr:col>
      <xdr:colOff>261154</xdr:colOff>
      <xdr:row>32</xdr:row>
      <xdr:rowOff>50800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D565B6F0-35E5-4F83-AA98-43D73278CB7A}"/>
            </a:ext>
          </a:extLst>
        </xdr:cNvPr>
        <xdr:cNvSpPr txBox="1"/>
      </xdr:nvSpPr>
      <xdr:spPr>
        <a:xfrm>
          <a:off x="9785350" y="609600"/>
          <a:ext cx="2331254" cy="5581650"/>
        </a:xfrm>
        <a:prstGeom prst="rect">
          <a:avLst/>
        </a:prstGeom>
        <a:solidFill>
          <a:schemeClr val="accent4">
            <a:lumMod val="20000"/>
            <a:lumOff val="80000"/>
          </a:schemeClr>
        </a:solidFill>
        <a:ln w="2857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/>
            <a:t>&lt;PORT CODE&gt;</a:t>
          </a:r>
        </a:p>
        <a:p>
          <a:r>
            <a:rPr kumimoji="1" lang="en-US" altLang="ja-JP" sz="1100"/>
            <a:t>SHA: SHANGHAI</a:t>
          </a:r>
          <a:r>
            <a:rPr kumimoji="1" lang="ja-JP" altLang="en-US" sz="1100" baseline="0"/>
            <a:t> </a:t>
          </a:r>
          <a:r>
            <a:rPr kumimoji="1" lang="en-US" altLang="ja-JP" sz="1100" baseline="0"/>
            <a:t>(</a:t>
          </a:r>
          <a:r>
            <a:rPr kumimoji="1" lang="ja-JP" altLang="en-US" sz="1100" baseline="0"/>
            <a:t>上海</a:t>
          </a:r>
          <a:r>
            <a:rPr kumimoji="1" lang="en-US" altLang="ja-JP" sz="1100" baseline="0"/>
            <a:t>)</a:t>
          </a:r>
          <a:endParaRPr kumimoji="1" lang="en-US" altLang="ja-JP" sz="1100"/>
        </a:p>
        <a:p>
          <a:r>
            <a:rPr kumimoji="1" lang="en-US" altLang="ja-JP" sz="1100"/>
            <a:t>DAL: DALIAN (</a:t>
          </a:r>
          <a:r>
            <a:rPr kumimoji="1" lang="ja-JP" altLang="en-US" sz="1100"/>
            <a:t>大連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QIN: QINGDAO (</a:t>
          </a:r>
          <a:r>
            <a:rPr kumimoji="1" lang="ja-JP" altLang="en-US" sz="1100"/>
            <a:t>青島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TXG: TIANJIN XINGANG (</a:t>
          </a:r>
          <a:r>
            <a:rPr kumimoji="1" lang="ja-JP" altLang="en-US" sz="1100"/>
            <a:t>天津新港</a:t>
          </a:r>
          <a:r>
            <a:rPr kumimoji="1" lang="en-US" altLang="ja-JP" sz="1100"/>
            <a:t>)</a:t>
          </a:r>
        </a:p>
        <a:p>
          <a:endParaRPr kumimoji="1" lang="en-US" altLang="ja-JP" sz="1100"/>
        </a:p>
        <a:p>
          <a:r>
            <a:rPr kumimoji="1" lang="en-US" altLang="ja-JP" sz="1100"/>
            <a:t>HIJ/HR: HIROSHIMA (</a:t>
          </a:r>
          <a:r>
            <a:rPr kumimoji="1" lang="ja-JP" altLang="en-US" sz="1100"/>
            <a:t>広島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FKY/FY: FUKUYAMA (</a:t>
          </a:r>
          <a:r>
            <a:rPr kumimoji="1" lang="ja-JP" altLang="en-US" sz="1100"/>
            <a:t>福山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MIZ/MZ: MIZUSHIMA (</a:t>
          </a:r>
          <a:r>
            <a:rPr kumimoji="1" lang="ja-JP" altLang="en-US" sz="1100"/>
            <a:t>水島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TAK/TA: TAKAMATSU (</a:t>
          </a:r>
          <a:r>
            <a:rPr kumimoji="1" lang="ja-JP" altLang="en-US" sz="1100"/>
            <a:t>高松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IWK/IW:</a:t>
          </a:r>
          <a:r>
            <a:rPr kumimoji="1" lang="en-US" altLang="ja-JP" sz="1100" baseline="0"/>
            <a:t> IWAKUNI (</a:t>
          </a:r>
          <a:r>
            <a:rPr kumimoji="1" lang="ja-JP" altLang="en-US" sz="1100" baseline="0"/>
            <a:t>岩国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IMR/IR: IMARI (</a:t>
          </a:r>
          <a:r>
            <a:rPr kumimoji="1" lang="ja-JP" altLang="en-US" sz="1100" baseline="0"/>
            <a:t>伊万里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NKS/NS: NAKANOSEKI (</a:t>
          </a:r>
          <a:r>
            <a:rPr kumimoji="1" lang="ja-JP" altLang="en-US" sz="1100" baseline="0"/>
            <a:t>中関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IYM/IY: IYOMISHIMA (</a:t>
          </a:r>
          <a:r>
            <a:rPr kumimoji="1"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伊予三島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)</a:t>
          </a:r>
          <a:endParaRPr kumimoji="1" lang="en-US" altLang="ja-JP" sz="1100" baseline="0"/>
        </a:p>
        <a:p>
          <a:endParaRPr kumimoji="1" lang="en-US" altLang="ja-JP" sz="1100" baseline="0"/>
        </a:p>
        <a:p>
          <a:r>
            <a:rPr kumimoji="1" lang="en-US" altLang="ja-JP" sz="1100" baseline="0"/>
            <a:t>&lt;VESSEL CODE &amp; CALL SIGN&gt;</a:t>
          </a:r>
        </a:p>
        <a:p>
          <a:r>
            <a:rPr kumimoji="1" lang="en-US" altLang="ja-JP" sz="1100" baseline="0"/>
            <a:t>AB: ATLANTIC BRIDGE (9V7910)</a:t>
          </a:r>
        </a:p>
        <a:p>
          <a:r>
            <a:rPr kumimoji="1" lang="en-US" altLang="ja-JP" sz="1100" baseline="0"/>
            <a:t>JH: JI HANG (VRSX7)</a:t>
          </a:r>
        </a:p>
        <a:p>
          <a:r>
            <a:rPr kumimoji="1" lang="en-US" altLang="ja-JP" sz="1100" baseline="0"/>
            <a:t>RE: REFLECTION (C6TI5)</a:t>
          </a:r>
        </a:p>
        <a:p>
          <a:r>
            <a:rPr kumimoji="1" lang="en-US" altLang="ja-JP" sz="1100" baseline="0"/>
            <a:t>RS: RESOLUTION (C6QO7)</a:t>
          </a:r>
        </a:p>
        <a:p>
          <a:r>
            <a:rPr kumimoji="1" lang="en-US" altLang="ja-JP" sz="1100" baseline="0"/>
            <a:t>CA:CA NAGOYA(</a:t>
          </a:r>
          <a:r>
            <a:rPr kumimoji="1" lang="en-US" altLang="ja-JP" sz="1100" b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5LKL8)</a:t>
          </a:r>
          <a:endParaRPr kumimoji="1" lang="en-US" altLang="ja-JP" sz="1100" b="0" baseline="0"/>
        </a:p>
      </xdr:txBody>
    </xdr:sp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95250</xdr:colOff>
      <xdr:row>3</xdr:row>
      <xdr:rowOff>95250</xdr:rowOff>
    </xdr:from>
    <xdr:to>
      <xdr:col>14</xdr:col>
      <xdr:colOff>261154</xdr:colOff>
      <xdr:row>32</xdr:row>
      <xdr:rowOff>50800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B5D406AC-1848-4FA1-8D6B-53FE821D5668}"/>
            </a:ext>
          </a:extLst>
        </xdr:cNvPr>
        <xdr:cNvSpPr txBox="1"/>
      </xdr:nvSpPr>
      <xdr:spPr>
        <a:xfrm>
          <a:off x="9785350" y="609600"/>
          <a:ext cx="2331254" cy="5568950"/>
        </a:xfrm>
        <a:prstGeom prst="rect">
          <a:avLst/>
        </a:prstGeom>
        <a:solidFill>
          <a:schemeClr val="accent4">
            <a:lumMod val="20000"/>
            <a:lumOff val="80000"/>
          </a:schemeClr>
        </a:solidFill>
        <a:ln w="2857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/>
            <a:t>&lt;PORT CODE&gt;</a:t>
          </a:r>
        </a:p>
        <a:p>
          <a:r>
            <a:rPr kumimoji="1" lang="en-US" altLang="ja-JP" sz="1100"/>
            <a:t>SHA: SHANGHAI</a:t>
          </a:r>
          <a:r>
            <a:rPr kumimoji="1" lang="ja-JP" altLang="en-US" sz="1100" baseline="0"/>
            <a:t> </a:t>
          </a:r>
          <a:r>
            <a:rPr kumimoji="1" lang="en-US" altLang="ja-JP" sz="1100" baseline="0"/>
            <a:t>(</a:t>
          </a:r>
          <a:r>
            <a:rPr kumimoji="1" lang="ja-JP" altLang="en-US" sz="1100" baseline="0"/>
            <a:t>上海</a:t>
          </a:r>
          <a:r>
            <a:rPr kumimoji="1" lang="en-US" altLang="ja-JP" sz="1100" baseline="0"/>
            <a:t>)</a:t>
          </a:r>
          <a:endParaRPr kumimoji="1" lang="en-US" altLang="ja-JP" sz="1100"/>
        </a:p>
        <a:p>
          <a:r>
            <a:rPr kumimoji="1" lang="en-US" altLang="ja-JP" sz="1100"/>
            <a:t>DAL: DALIAN (</a:t>
          </a:r>
          <a:r>
            <a:rPr kumimoji="1" lang="ja-JP" altLang="en-US" sz="1100"/>
            <a:t>大連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QIN: QINGDAO (</a:t>
          </a:r>
          <a:r>
            <a:rPr kumimoji="1" lang="ja-JP" altLang="en-US" sz="1100"/>
            <a:t>青島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TXG: TIANJIN XINGANG (</a:t>
          </a:r>
          <a:r>
            <a:rPr kumimoji="1" lang="ja-JP" altLang="en-US" sz="1100"/>
            <a:t>天津新港</a:t>
          </a:r>
          <a:r>
            <a:rPr kumimoji="1" lang="en-US" altLang="ja-JP" sz="1100"/>
            <a:t>)</a:t>
          </a:r>
        </a:p>
        <a:p>
          <a:endParaRPr kumimoji="1" lang="en-US" altLang="ja-JP" sz="1100"/>
        </a:p>
        <a:p>
          <a:r>
            <a:rPr kumimoji="1" lang="en-US" altLang="ja-JP" sz="1100"/>
            <a:t>HIJ/HR: HIROSHIMA (</a:t>
          </a:r>
          <a:r>
            <a:rPr kumimoji="1" lang="ja-JP" altLang="en-US" sz="1100"/>
            <a:t>広島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FKY/FY: FUKUYAMA (</a:t>
          </a:r>
          <a:r>
            <a:rPr kumimoji="1" lang="ja-JP" altLang="en-US" sz="1100"/>
            <a:t>福山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MIZ/MZ: MIZUSHIMA (</a:t>
          </a:r>
          <a:r>
            <a:rPr kumimoji="1" lang="ja-JP" altLang="en-US" sz="1100"/>
            <a:t>水島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TAK/TA: TAKAMATSU (</a:t>
          </a:r>
          <a:r>
            <a:rPr kumimoji="1" lang="ja-JP" altLang="en-US" sz="1100"/>
            <a:t>高松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IWK/IW:</a:t>
          </a:r>
          <a:r>
            <a:rPr kumimoji="1" lang="en-US" altLang="ja-JP" sz="1100" baseline="0"/>
            <a:t> IWAKUNI (</a:t>
          </a:r>
          <a:r>
            <a:rPr kumimoji="1" lang="ja-JP" altLang="en-US" sz="1100" baseline="0"/>
            <a:t>岩国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IMR/IR: IMARI (</a:t>
          </a:r>
          <a:r>
            <a:rPr kumimoji="1" lang="ja-JP" altLang="en-US" sz="1100" baseline="0"/>
            <a:t>伊万里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NKS/NS: NAKANOSEKI (</a:t>
          </a:r>
          <a:r>
            <a:rPr kumimoji="1" lang="ja-JP" altLang="en-US" sz="1100" baseline="0"/>
            <a:t>中関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IYM/IY: IYOMISHIMA (</a:t>
          </a:r>
          <a:r>
            <a:rPr kumimoji="1"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伊予三島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)</a:t>
          </a:r>
          <a:endParaRPr kumimoji="1" lang="en-US" altLang="ja-JP" sz="1100" baseline="0"/>
        </a:p>
        <a:p>
          <a:endParaRPr kumimoji="1" lang="en-US" altLang="ja-JP" sz="1100" baseline="0"/>
        </a:p>
        <a:p>
          <a:r>
            <a:rPr kumimoji="1" lang="en-US" altLang="ja-JP" sz="1100" baseline="0"/>
            <a:t>&lt;VESSEL CODE &amp; CALL SIGN&gt;</a:t>
          </a:r>
        </a:p>
        <a:p>
          <a:r>
            <a:rPr kumimoji="1" lang="en-US" altLang="ja-JP" sz="1100" baseline="0"/>
            <a:t>AB: ATLANTIC BRIDGE (9V7910)</a:t>
          </a:r>
        </a:p>
        <a:p>
          <a:r>
            <a:rPr kumimoji="1" lang="en-US" altLang="ja-JP" sz="1100" baseline="0"/>
            <a:t>JH: JI HANG (VRSX7)</a:t>
          </a:r>
        </a:p>
        <a:p>
          <a:r>
            <a:rPr kumimoji="1" lang="en-US" altLang="ja-JP" sz="1100" baseline="0"/>
            <a:t>RE: REFLECTION (C6TI5)</a:t>
          </a:r>
        </a:p>
        <a:p>
          <a:r>
            <a:rPr kumimoji="1" lang="en-US" altLang="ja-JP" sz="1100" baseline="0"/>
            <a:t>RS: RESOLUTION (C6QO7)</a:t>
          </a:r>
        </a:p>
        <a:p>
          <a:r>
            <a:rPr kumimoji="1" lang="en-US" altLang="ja-JP" sz="1100" baseline="0"/>
            <a:t>CA:CA NAGOYA(</a:t>
          </a:r>
          <a:r>
            <a:rPr kumimoji="1" lang="en-US" altLang="ja-JP" sz="1100" b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5LKL8)</a:t>
          </a:r>
          <a:endParaRPr kumimoji="1" lang="en-US" altLang="ja-JP" sz="1100" b="0" baseline="0"/>
        </a:p>
      </xdr:txBody>
    </xdr:sp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95250</xdr:colOff>
      <xdr:row>3</xdr:row>
      <xdr:rowOff>95250</xdr:rowOff>
    </xdr:from>
    <xdr:to>
      <xdr:col>14</xdr:col>
      <xdr:colOff>261154</xdr:colOff>
      <xdr:row>32</xdr:row>
      <xdr:rowOff>50800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7E5F7799-61EB-426C-9AFE-4BFFAC221CB8}"/>
            </a:ext>
          </a:extLst>
        </xdr:cNvPr>
        <xdr:cNvSpPr txBox="1"/>
      </xdr:nvSpPr>
      <xdr:spPr>
        <a:xfrm>
          <a:off x="9785350" y="609600"/>
          <a:ext cx="2331254" cy="5568950"/>
        </a:xfrm>
        <a:prstGeom prst="rect">
          <a:avLst/>
        </a:prstGeom>
        <a:solidFill>
          <a:schemeClr val="accent4">
            <a:lumMod val="20000"/>
            <a:lumOff val="80000"/>
          </a:schemeClr>
        </a:solidFill>
        <a:ln w="2857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/>
            <a:t>&lt;PORT CODE&gt;</a:t>
          </a:r>
        </a:p>
        <a:p>
          <a:r>
            <a:rPr kumimoji="1" lang="en-US" altLang="ja-JP" sz="1100"/>
            <a:t>SHA: SHANGHAI</a:t>
          </a:r>
          <a:r>
            <a:rPr kumimoji="1" lang="ja-JP" altLang="en-US" sz="1100" baseline="0"/>
            <a:t> </a:t>
          </a:r>
          <a:r>
            <a:rPr kumimoji="1" lang="en-US" altLang="ja-JP" sz="1100" baseline="0"/>
            <a:t>(</a:t>
          </a:r>
          <a:r>
            <a:rPr kumimoji="1" lang="ja-JP" altLang="en-US" sz="1100" baseline="0"/>
            <a:t>上海</a:t>
          </a:r>
          <a:r>
            <a:rPr kumimoji="1" lang="en-US" altLang="ja-JP" sz="1100" baseline="0"/>
            <a:t>)</a:t>
          </a:r>
          <a:endParaRPr kumimoji="1" lang="en-US" altLang="ja-JP" sz="1100"/>
        </a:p>
        <a:p>
          <a:r>
            <a:rPr kumimoji="1" lang="en-US" altLang="ja-JP" sz="1100"/>
            <a:t>DAL: DALIAN (</a:t>
          </a:r>
          <a:r>
            <a:rPr kumimoji="1" lang="ja-JP" altLang="en-US" sz="1100"/>
            <a:t>大連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QIN: QINGDAO (</a:t>
          </a:r>
          <a:r>
            <a:rPr kumimoji="1" lang="ja-JP" altLang="en-US" sz="1100"/>
            <a:t>青島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TXG: TIANJIN XINGANG (</a:t>
          </a:r>
          <a:r>
            <a:rPr kumimoji="1" lang="ja-JP" altLang="en-US" sz="1100"/>
            <a:t>天津新港</a:t>
          </a:r>
          <a:r>
            <a:rPr kumimoji="1" lang="en-US" altLang="ja-JP" sz="1100"/>
            <a:t>)</a:t>
          </a:r>
        </a:p>
        <a:p>
          <a:endParaRPr kumimoji="1" lang="en-US" altLang="ja-JP" sz="1100"/>
        </a:p>
        <a:p>
          <a:r>
            <a:rPr kumimoji="1" lang="en-US" altLang="ja-JP" sz="1100"/>
            <a:t>HIJ/HR: HIROSHIMA (</a:t>
          </a:r>
          <a:r>
            <a:rPr kumimoji="1" lang="ja-JP" altLang="en-US" sz="1100"/>
            <a:t>広島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FKY/FY: FUKUYAMA (</a:t>
          </a:r>
          <a:r>
            <a:rPr kumimoji="1" lang="ja-JP" altLang="en-US" sz="1100"/>
            <a:t>福山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MIZ/MZ: MIZUSHIMA (</a:t>
          </a:r>
          <a:r>
            <a:rPr kumimoji="1" lang="ja-JP" altLang="en-US" sz="1100"/>
            <a:t>水島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TAK/TA: TAKAMATSU (</a:t>
          </a:r>
          <a:r>
            <a:rPr kumimoji="1" lang="ja-JP" altLang="en-US" sz="1100"/>
            <a:t>高松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IWK/IW:</a:t>
          </a:r>
          <a:r>
            <a:rPr kumimoji="1" lang="en-US" altLang="ja-JP" sz="1100" baseline="0"/>
            <a:t> IWAKUNI (</a:t>
          </a:r>
          <a:r>
            <a:rPr kumimoji="1" lang="ja-JP" altLang="en-US" sz="1100" baseline="0"/>
            <a:t>岩国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IMR/IR: IMARI (</a:t>
          </a:r>
          <a:r>
            <a:rPr kumimoji="1" lang="ja-JP" altLang="en-US" sz="1100" baseline="0"/>
            <a:t>伊万里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NKS/NS: NAKANOSEKI (</a:t>
          </a:r>
          <a:r>
            <a:rPr kumimoji="1" lang="ja-JP" altLang="en-US" sz="1100" baseline="0"/>
            <a:t>中関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IYM/IY: IYOMISHIMA (</a:t>
          </a:r>
          <a:r>
            <a:rPr kumimoji="1"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伊予三島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)</a:t>
          </a:r>
          <a:endParaRPr kumimoji="1" lang="en-US" altLang="ja-JP" sz="1100" baseline="0"/>
        </a:p>
        <a:p>
          <a:endParaRPr kumimoji="1" lang="en-US" altLang="ja-JP" sz="1100" baseline="0"/>
        </a:p>
        <a:p>
          <a:r>
            <a:rPr kumimoji="1" lang="en-US" altLang="ja-JP" sz="1100" baseline="0"/>
            <a:t>&lt;VESSEL CODE &amp; CALL SIGN&gt;</a:t>
          </a:r>
        </a:p>
        <a:p>
          <a:r>
            <a:rPr kumimoji="1" lang="en-US" altLang="ja-JP" sz="1100" baseline="0"/>
            <a:t>AB: ATLANTIC BRIDGE (9V7910)</a:t>
          </a:r>
        </a:p>
        <a:p>
          <a:r>
            <a:rPr kumimoji="1" lang="en-US" altLang="ja-JP" sz="1100" baseline="0"/>
            <a:t>JH: JI HANG (VRSX7)</a:t>
          </a:r>
        </a:p>
        <a:p>
          <a:r>
            <a:rPr kumimoji="1" lang="en-US" altLang="ja-JP" sz="1100" baseline="0"/>
            <a:t>RE: REFLECTION (C6TI5)</a:t>
          </a:r>
        </a:p>
        <a:p>
          <a:r>
            <a:rPr kumimoji="1" lang="en-US" altLang="ja-JP" sz="1100" baseline="0"/>
            <a:t>RS: RESOLUTION (C6QO7)</a:t>
          </a:r>
        </a:p>
        <a:p>
          <a:r>
            <a:rPr kumimoji="1" lang="en-US" altLang="ja-JP" sz="1100" baseline="0"/>
            <a:t>CA:CA NAGOYA(</a:t>
          </a:r>
          <a:r>
            <a:rPr kumimoji="1" lang="en-US" altLang="ja-JP" sz="1100" b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5LKL8)</a:t>
          </a:r>
          <a:endParaRPr kumimoji="1" lang="en-US" altLang="ja-JP" sz="1100" b="0" baseline="0"/>
        </a:p>
      </xdr:txBody>
    </xdr:sp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95250</xdr:colOff>
      <xdr:row>3</xdr:row>
      <xdr:rowOff>95250</xdr:rowOff>
    </xdr:from>
    <xdr:to>
      <xdr:col>14</xdr:col>
      <xdr:colOff>261154</xdr:colOff>
      <xdr:row>32</xdr:row>
      <xdr:rowOff>50800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C093EA1D-7AE8-47DE-843F-B8C3A6F159B6}"/>
            </a:ext>
          </a:extLst>
        </xdr:cNvPr>
        <xdr:cNvSpPr txBox="1"/>
      </xdr:nvSpPr>
      <xdr:spPr>
        <a:xfrm>
          <a:off x="9785350" y="609600"/>
          <a:ext cx="2331254" cy="5568950"/>
        </a:xfrm>
        <a:prstGeom prst="rect">
          <a:avLst/>
        </a:prstGeom>
        <a:solidFill>
          <a:schemeClr val="accent4">
            <a:lumMod val="20000"/>
            <a:lumOff val="80000"/>
          </a:schemeClr>
        </a:solidFill>
        <a:ln w="2857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/>
            <a:t>&lt;PORT CODE&gt;</a:t>
          </a:r>
        </a:p>
        <a:p>
          <a:r>
            <a:rPr kumimoji="1" lang="en-US" altLang="ja-JP" sz="1100"/>
            <a:t>SHA: SHANGHAI</a:t>
          </a:r>
          <a:r>
            <a:rPr kumimoji="1" lang="ja-JP" altLang="en-US" sz="1100" baseline="0"/>
            <a:t> </a:t>
          </a:r>
          <a:r>
            <a:rPr kumimoji="1" lang="en-US" altLang="ja-JP" sz="1100" baseline="0"/>
            <a:t>(</a:t>
          </a:r>
          <a:r>
            <a:rPr kumimoji="1" lang="ja-JP" altLang="en-US" sz="1100" baseline="0"/>
            <a:t>上海</a:t>
          </a:r>
          <a:r>
            <a:rPr kumimoji="1" lang="en-US" altLang="ja-JP" sz="1100" baseline="0"/>
            <a:t>)</a:t>
          </a:r>
          <a:endParaRPr kumimoji="1" lang="en-US" altLang="ja-JP" sz="1100"/>
        </a:p>
        <a:p>
          <a:r>
            <a:rPr kumimoji="1" lang="en-US" altLang="ja-JP" sz="1100"/>
            <a:t>DAL: DALIAN (</a:t>
          </a:r>
          <a:r>
            <a:rPr kumimoji="1" lang="ja-JP" altLang="en-US" sz="1100"/>
            <a:t>大連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QIN: QINGDAO (</a:t>
          </a:r>
          <a:r>
            <a:rPr kumimoji="1" lang="ja-JP" altLang="en-US" sz="1100"/>
            <a:t>青島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TXG: TIANJIN XINGANG (</a:t>
          </a:r>
          <a:r>
            <a:rPr kumimoji="1" lang="ja-JP" altLang="en-US" sz="1100"/>
            <a:t>天津新港</a:t>
          </a:r>
          <a:r>
            <a:rPr kumimoji="1" lang="en-US" altLang="ja-JP" sz="1100"/>
            <a:t>)</a:t>
          </a:r>
        </a:p>
        <a:p>
          <a:endParaRPr kumimoji="1" lang="en-US" altLang="ja-JP" sz="1100"/>
        </a:p>
        <a:p>
          <a:r>
            <a:rPr kumimoji="1" lang="en-US" altLang="ja-JP" sz="1100"/>
            <a:t>HIJ/HR: HIROSHIMA (</a:t>
          </a:r>
          <a:r>
            <a:rPr kumimoji="1" lang="ja-JP" altLang="en-US" sz="1100"/>
            <a:t>広島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FKY/FY: FUKUYAMA (</a:t>
          </a:r>
          <a:r>
            <a:rPr kumimoji="1" lang="ja-JP" altLang="en-US" sz="1100"/>
            <a:t>福山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MIZ/MZ: MIZUSHIMA (</a:t>
          </a:r>
          <a:r>
            <a:rPr kumimoji="1" lang="ja-JP" altLang="en-US" sz="1100"/>
            <a:t>水島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TAK/TA: TAKAMATSU (</a:t>
          </a:r>
          <a:r>
            <a:rPr kumimoji="1" lang="ja-JP" altLang="en-US" sz="1100"/>
            <a:t>高松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IWK/IW:</a:t>
          </a:r>
          <a:r>
            <a:rPr kumimoji="1" lang="en-US" altLang="ja-JP" sz="1100" baseline="0"/>
            <a:t> IWAKUNI (</a:t>
          </a:r>
          <a:r>
            <a:rPr kumimoji="1" lang="ja-JP" altLang="en-US" sz="1100" baseline="0"/>
            <a:t>岩国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IMR/IR: IMARI (</a:t>
          </a:r>
          <a:r>
            <a:rPr kumimoji="1" lang="ja-JP" altLang="en-US" sz="1100" baseline="0"/>
            <a:t>伊万里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NKS/NS: NAKANOSEKI (</a:t>
          </a:r>
          <a:r>
            <a:rPr kumimoji="1" lang="ja-JP" altLang="en-US" sz="1100" baseline="0"/>
            <a:t>中関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IYM/IY: IYOMISHIMA (</a:t>
          </a:r>
          <a:r>
            <a:rPr kumimoji="1"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伊予三島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)</a:t>
          </a:r>
          <a:endParaRPr kumimoji="1" lang="en-US" altLang="ja-JP" sz="1100" baseline="0"/>
        </a:p>
        <a:p>
          <a:endParaRPr kumimoji="1" lang="en-US" altLang="ja-JP" sz="1100" baseline="0"/>
        </a:p>
        <a:p>
          <a:r>
            <a:rPr kumimoji="1" lang="en-US" altLang="ja-JP" sz="1100" baseline="0"/>
            <a:t>&lt;VESSEL CODE &amp; CALL SIGN&gt;</a:t>
          </a:r>
        </a:p>
        <a:p>
          <a:r>
            <a:rPr kumimoji="1" lang="en-US" altLang="ja-JP" sz="1100" baseline="0"/>
            <a:t>AB: ATLANTIC BRIDGE (9V7910)</a:t>
          </a:r>
        </a:p>
        <a:p>
          <a:r>
            <a:rPr kumimoji="1" lang="en-US" altLang="ja-JP" sz="1100" baseline="0"/>
            <a:t>JH: JI HANG (VRSX7)</a:t>
          </a:r>
        </a:p>
        <a:p>
          <a:r>
            <a:rPr kumimoji="1" lang="en-US" altLang="ja-JP" sz="1100" baseline="0"/>
            <a:t>RE: REFLECTION (C6TI5)</a:t>
          </a:r>
        </a:p>
        <a:p>
          <a:r>
            <a:rPr kumimoji="1" lang="en-US" altLang="ja-JP" sz="1100" baseline="0"/>
            <a:t>RS: RESOLUTION (C6QO7)</a:t>
          </a:r>
        </a:p>
        <a:p>
          <a:r>
            <a:rPr kumimoji="1" lang="en-US" altLang="ja-JP" sz="1100" baseline="0"/>
            <a:t>CA:CA NAGOYA(</a:t>
          </a:r>
          <a:r>
            <a:rPr kumimoji="1" lang="en-US" altLang="ja-JP" sz="1100" b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5LKL8)</a:t>
          </a:r>
          <a:endParaRPr kumimoji="1" lang="en-US" altLang="ja-JP" sz="1100" b="0" baseline="0"/>
        </a:p>
      </xdr:txBody>
    </xdr:sp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95250</xdr:colOff>
      <xdr:row>3</xdr:row>
      <xdr:rowOff>95250</xdr:rowOff>
    </xdr:from>
    <xdr:to>
      <xdr:col>14</xdr:col>
      <xdr:colOff>261154</xdr:colOff>
      <xdr:row>32</xdr:row>
      <xdr:rowOff>50800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A8B394C2-4F60-4B02-8445-C65002A7259D}"/>
            </a:ext>
          </a:extLst>
        </xdr:cNvPr>
        <xdr:cNvSpPr txBox="1"/>
      </xdr:nvSpPr>
      <xdr:spPr>
        <a:xfrm>
          <a:off x="9785350" y="609600"/>
          <a:ext cx="2331254" cy="5568950"/>
        </a:xfrm>
        <a:prstGeom prst="rect">
          <a:avLst/>
        </a:prstGeom>
        <a:solidFill>
          <a:schemeClr val="accent4">
            <a:lumMod val="20000"/>
            <a:lumOff val="80000"/>
          </a:schemeClr>
        </a:solidFill>
        <a:ln w="2857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/>
            <a:t>&lt;PORT CODE&gt;</a:t>
          </a:r>
        </a:p>
        <a:p>
          <a:r>
            <a:rPr kumimoji="1" lang="en-US" altLang="ja-JP" sz="1100"/>
            <a:t>SHA: SHANGHAI</a:t>
          </a:r>
          <a:r>
            <a:rPr kumimoji="1" lang="ja-JP" altLang="en-US" sz="1100" baseline="0"/>
            <a:t> </a:t>
          </a:r>
          <a:r>
            <a:rPr kumimoji="1" lang="en-US" altLang="ja-JP" sz="1100" baseline="0"/>
            <a:t>(</a:t>
          </a:r>
          <a:r>
            <a:rPr kumimoji="1" lang="ja-JP" altLang="en-US" sz="1100" baseline="0"/>
            <a:t>上海</a:t>
          </a:r>
          <a:r>
            <a:rPr kumimoji="1" lang="en-US" altLang="ja-JP" sz="1100" baseline="0"/>
            <a:t>)</a:t>
          </a:r>
          <a:endParaRPr kumimoji="1" lang="en-US" altLang="ja-JP" sz="1100"/>
        </a:p>
        <a:p>
          <a:r>
            <a:rPr kumimoji="1" lang="en-US" altLang="ja-JP" sz="1100"/>
            <a:t>DAL: DALIAN (</a:t>
          </a:r>
          <a:r>
            <a:rPr kumimoji="1" lang="ja-JP" altLang="en-US" sz="1100"/>
            <a:t>大連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QIN: QINGDAO (</a:t>
          </a:r>
          <a:r>
            <a:rPr kumimoji="1" lang="ja-JP" altLang="en-US" sz="1100"/>
            <a:t>青島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TXG: TIANJIN XINGANG (</a:t>
          </a:r>
          <a:r>
            <a:rPr kumimoji="1" lang="ja-JP" altLang="en-US" sz="1100"/>
            <a:t>天津新港</a:t>
          </a:r>
          <a:r>
            <a:rPr kumimoji="1" lang="en-US" altLang="ja-JP" sz="1100"/>
            <a:t>)</a:t>
          </a:r>
        </a:p>
        <a:p>
          <a:endParaRPr kumimoji="1" lang="en-US" altLang="ja-JP" sz="1100"/>
        </a:p>
        <a:p>
          <a:r>
            <a:rPr kumimoji="1" lang="en-US" altLang="ja-JP" sz="1100"/>
            <a:t>HIJ/HR: HIROSHIMA (</a:t>
          </a:r>
          <a:r>
            <a:rPr kumimoji="1" lang="ja-JP" altLang="en-US" sz="1100"/>
            <a:t>広島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FKY/FY: FUKUYAMA (</a:t>
          </a:r>
          <a:r>
            <a:rPr kumimoji="1" lang="ja-JP" altLang="en-US" sz="1100"/>
            <a:t>福山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MIZ/MZ: MIZUSHIMA (</a:t>
          </a:r>
          <a:r>
            <a:rPr kumimoji="1" lang="ja-JP" altLang="en-US" sz="1100"/>
            <a:t>水島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TAK/TA: TAKAMATSU (</a:t>
          </a:r>
          <a:r>
            <a:rPr kumimoji="1" lang="ja-JP" altLang="en-US" sz="1100"/>
            <a:t>高松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IWK/IW:</a:t>
          </a:r>
          <a:r>
            <a:rPr kumimoji="1" lang="en-US" altLang="ja-JP" sz="1100" baseline="0"/>
            <a:t> IWAKUNI (</a:t>
          </a:r>
          <a:r>
            <a:rPr kumimoji="1" lang="ja-JP" altLang="en-US" sz="1100" baseline="0"/>
            <a:t>岩国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IMR/IR: IMARI (</a:t>
          </a:r>
          <a:r>
            <a:rPr kumimoji="1" lang="ja-JP" altLang="en-US" sz="1100" baseline="0"/>
            <a:t>伊万里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NKS/NS: NAKANOSEKI (</a:t>
          </a:r>
          <a:r>
            <a:rPr kumimoji="1" lang="ja-JP" altLang="en-US" sz="1100" baseline="0"/>
            <a:t>中関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IYM/IY: IYOMISHIMA (</a:t>
          </a:r>
          <a:r>
            <a:rPr kumimoji="1"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伊予三島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)</a:t>
          </a:r>
          <a:endParaRPr kumimoji="1" lang="en-US" altLang="ja-JP" sz="1100" baseline="0"/>
        </a:p>
        <a:p>
          <a:endParaRPr kumimoji="1" lang="en-US" altLang="ja-JP" sz="1100" baseline="0"/>
        </a:p>
        <a:p>
          <a:r>
            <a:rPr kumimoji="1" lang="en-US" altLang="ja-JP" sz="1100" baseline="0"/>
            <a:t>&lt;VESSEL CODE &amp; CALL SIGN&gt;</a:t>
          </a:r>
        </a:p>
        <a:p>
          <a:r>
            <a:rPr kumimoji="1" lang="en-US" altLang="ja-JP" sz="1100" baseline="0"/>
            <a:t>AB: ATLANTIC BRIDGE (9V7910)</a:t>
          </a:r>
        </a:p>
        <a:p>
          <a:r>
            <a:rPr kumimoji="1" lang="en-US" altLang="ja-JP" sz="1100" baseline="0"/>
            <a:t>JH: JI HANG (VRSX7)</a:t>
          </a:r>
        </a:p>
        <a:p>
          <a:r>
            <a:rPr kumimoji="1" lang="en-US" altLang="ja-JP" sz="1100" baseline="0"/>
            <a:t>RE: REFLECTION (C6TI5)</a:t>
          </a:r>
        </a:p>
        <a:p>
          <a:r>
            <a:rPr kumimoji="1" lang="en-US" altLang="ja-JP" sz="1100" baseline="0"/>
            <a:t>RS: RESOLUTION (C6QO7)</a:t>
          </a:r>
        </a:p>
        <a:p>
          <a:r>
            <a:rPr kumimoji="1" lang="en-US" altLang="ja-JP" sz="1100" baseline="0"/>
            <a:t>CA:CA NAGOYA(</a:t>
          </a:r>
          <a:r>
            <a:rPr kumimoji="1" lang="en-US" altLang="ja-JP" sz="1100" b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5LKL8)</a:t>
          </a:r>
          <a:endParaRPr kumimoji="1" lang="en-US" altLang="ja-JP" sz="1100" b="0" baseline="0"/>
        </a:p>
      </xdr:txBody>
    </xdr:sp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95250</xdr:colOff>
      <xdr:row>3</xdr:row>
      <xdr:rowOff>95250</xdr:rowOff>
    </xdr:from>
    <xdr:to>
      <xdr:col>14</xdr:col>
      <xdr:colOff>261154</xdr:colOff>
      <xdr:row>32</xdr:row>
      <xdr:rowOff>50800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0308BDDE-3963-4952-9D06-0C876CBD38E6}"/>
            </a:ext>
          </a:extLst>
        </xdr:cNvPr>
        <xdr:cNvSpPr txBox="1"/>
      </xdr:nvSpPr>
      <xdr:spPr>
        <a:xfrm>
          <a:off x="9785350" y="609600"/>
          <a:ext cx="2331254" cy="5568950"/>
        </a:xfrm>
        <a:prstGeom prst="rect">
          <a:avLst/>
        </a:prstGeom>
        <a:solidFill>
          <a:schemeClr val="accent4">
            <a:lumMod val="20000"/>
            <a:lumOff val="80000"/>
          </a:schemeClr>
        </a:solidFill>
        <a:ln w="2857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/>
            <a:t>&lt;PORT CODE&gt;</a:t>
          </a:r>
        </a:p>
        <a:p>
          <a:r>
            <a:rPr kumimoji="1" lang="en-US" altLang="ja-JP" sz="1100"/>
            <a:t>SHA: SHANGHAI</a:t>
          </a:r>
          <a:r>
            <a:rPr kumimoji="1" lang="ja-JP" altLang="en-US" sz="1100" baseline="0"/>
            <a:t> </a:t>
          </a:r>
          <a:r>
            <a:rPr kumimoji="1" lang="en-US" altLang="ja-JP" sz="1100" baseline="0"/>
            <a:t>(</a:t>
          </a:r>
          <a:r>
            <a:rPr kumimoji="1" lang="ja-JP" altLang="en-US" sz="1100" baseline="0"/>
            <a:t>上海</a:t>
          </a:r>
          <a:r>
            <a:rPr kumimoji="1" lang="en-US" altLang="ja-JP" sz="1100" baseline="0"/>
            <a:t>)</a:t>
          </a:r>
          <a:endParaRPr kumimoji="1" lang="en-US" altLang="ja-JP" sz="1100"/>
        </a:p>
        <a:p>
          <a:r>
            <a:rPr kumimoji="1" lang="en-US" altLang="ja-JP" sz="1100"/>
            <a:t>DAL: DALIAN (</a:t>
          </a:r>
          <a:r>
            <a:rPr kumimoji="1" lang="ja-JP" altLang="en-US" sz="1100"/>
            <a:t>大連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QIN: QINGDAO (</a:t>
          </a:r>
          <a:r>
            <a:rPr kumimoji="1" lang="ja-JP" altLang="en-US" sz="1100"/>
            <a:t>青島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TXG: TIANJIN XINGANG (</a:t>
          </a:r>
          <a:r>
            <a:rPr kumimoji="1" lang="ja-JP" altLang="en-US" sz="1100"/>
            <a:t>天津新港</a:t>
          </a:r>
          <a:r>
            <a:rPr kumimoji="1" lang="en-US" altLang="ja-JP" sz="1100"/>
            <a:t>)</a:t>
          </a:r>
        </a:p>
        <a:p>
          <a:endParaRPr kumimoji="1" lang="en-US" altLang="ja-JP" sz="1100"/>
        </a:p>
        <a:p>
          <a:r>
            <a:rPr kumimoji="1" lang="en-US" altLang="ja-JP" sz="1100"/>
            <a:t>HIJ/HR: HIROSHIMA (</a:t>
          </a:r>
          <a:r>
            <a:rPr kumimoji="1" lang="ja-JP" altLang="en-US" sz="1100"/>
            <a:t>広島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FKY/FY: FUKUYAMA (</a:t>
          </a:r>
          <a:r>
            <a:rPr kumimoji="1" lang="ja-JP" altLang="en-US" sz="1100"/>
            <a:t>福山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MIZ/MZ: MIZUSHIMA (</a:t>
          </a:r>
          <a:r>
            <a:rPr kumimoji="1" lang="ja-JP" altLang="en-US" sz="1100"/>
            <a:t>水島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TAK/TA: TAKAMATSU (</a:t>
          </a:r>
          <a:r>
            <a:rPr kumimoji="1" lang="ja-JP" altLang="en-US" sz="1100"/>
            <a:t>高松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IWK/IW:</a:t>
          </a:r>
          <a:r>
            <a:rPr kumimoji="1" lang="en-US" altLang="ja-JP" sz="1100" baseline="0"/>
            <a:t> IWAKUNI (</a:t>
          </a:r>
          <a:r>
            <a:rPr kumimoji="1" lang="ja-JP" altLang="en-US" sz="1100" baseline="0"/>
            <a:t>岩国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IMR/IR: IMARI (</a:t>
          </a:r>
          <a:r>
            <a:rPr kumimoji="1" lang="ja-JP" altLang="en-US" sz="1100" baseline="0"/>
            <a:t>伊万里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NKS/NS: NAKANOSEKI (</a:t>
          </a:r>
          <a:r>
            <a:rPr kumimoji="1" lang="ja-JP" altLang="en-US" sz="1100" baseline="0"/>
            <a:t>中関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IYM/IY: IYOMISHIMA (</a:t>
          </a:r>
          <a:r>
            <a:rPr kumimoji="1"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伊予三島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)</a:t>
          </a:r>
          <a:endParaRPr kumimoji="1" lang="en-US" altLang="ja-JP" sz="1100" baseline="0"/>
        </a:p>
        <a:p>
          <a:endParaRPr kumimoji="1" lang="en-US" altLang="ja-JP" sz="1100" baseline="0"/>
        </a:p>
        <a:p>
          <a:r>
            <a:rPr kumimoji="1" lang="en-US" altLang="ja-JP" sz="1100" baseline="0"/>
            <a:t>&lt;VESSEL CODE &amp; CALL SIGN&gt;</a:t>
          </a:r>
        </a:p>
        <a:p>
          <a:r>
            <a:rPr kumimoji="1" lang="en-US" altLang="ja-JP" sz="1100" baseline="0"/>
            <a:t>AB: ATLANTIC BRIDGE (9V7910)</a:t>
          </a:r>
        </a:p>
        <a:p>
          <a:r>
            <a:rPr kumimoji="1" lang="en-US" altLang="ja-JP" sz="1100" baseline="0"/>
            <a:t>JH: JI HANG (VRSX7)</a:t>
          </a:r>
        </a:p>
        <a:p>
          <a:r>
            <a:rPr kumimoji="1" lang="en-US" altLang="ja-JP" sz="1100" baseline="0"/>
            <a:t>RE: REFLECTION (C6TI5)</a:t>
          </a:r>
        </a:p>
        <a:p>
          <a:r>
            <a:rPr kumimoji="1" lang="en-US" altLang="ja-JP" sz="1100" baseline="0"/>
            <a:t>RS: RESOLUTION (C6QO7)</a:t>
          </a:r>
        </a:p>
        <a:p>
          <a:r>
            <a:rPr kumimoji="1" lang="en-US" altLang="ja-JP" sz="1100" baseline="0"/>
            <a:t>CA:CA NAGOYA(</a:t>
          </a:r>
          <a:r>
            <a:rPr kumimoji="1" lang="en-US" altLang="ja-JP" sz="1100" b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5LKL8)</a:t>
          </a:r>
          <a:endParaRPr kumimoji="1" lang="en-US" altLang="ja-JP" sz="1100" b="0" baseline="0"/>
        </a:p>
      </xdr:txBody>
    </xdr:sp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95250</xdr:colOff>
      <xdr:row>3</xdr:row>
      <xdr:rowOff>95250</xdr:rowOff>
    </xdr:from>
    <xdr:to>
      <xdr:col>14</xdr:col>
      <xdr:colOff>261154</xdr:colOff>
      <xdr:row>32</xdr:row>
      <xdr:rowOff>50800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1DA9CEEA-5399-4F42-AA9A-81351AC092D5}"/>
            </a:ext>
          </a:extLst>
        </xdr:cNvPr>
        <xdr:cNvSpPr txBox="1"/>
      </xdr:nvSpPr>
      <xdr:spPr>
        <a:xfrm>
          <a:off x="9785350" y="609600"/>
          <a:ext cx="2331254" cy="5568950"/>
        </a:xfrm>
        <a:prstGeom prst="rect">
          <a:avLst/>
        </a:prstGeom>
        <a:solidFill>
          <a:schemeClr val="accent4">
            <a:lumMod val="20000"/>
            <a:lumOff val="80000"/>
          </a:schemeClr>
        </a:solidFill>
        <a:ln w="2857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/>
            <a:t>&lt;PORT CODE&gt;</a:t>
          </a:r>
        </a:p>
        <a:p>
          <a:r>
            <a:rPr kumimoji="1" lang="en-US" altLang="ja-JP" sz="1100"/>
            <a:t>SHA: SHANGHAI</a:t>
          </a:r>
          <a:r>
            <a:rPr kumimoji="1" lang="ja-JP" altLang="en-US" sz="1100" baseline="0"/>
            <a:t> </a:t>
          </a:r>
          <a:r>
            <a:rPr kumimoji="1" lang="en-US" altLang="ja-JP" sz="1100" baseline="0"/>
            <a:t>(</a:t>
          </a:r>
          <a:r>
            <a:rPr kumimoji="1" lang="ja-JP" altLang="en-US" sz="1100" baseline="0"/>
            <a:t>上海</a:t>
          </a:r>
          <a:r>
            <a:rPr kumimoji="1" lang="en-US" altLang="ja-JP" sz="1100" baseline="0"/>
            <a:t>)</a:t>
          </a:r>
          <a:endParaRPr kumimoji="1" lang="en-US" altLang="ja-JP" sz="1100"/>
        </a:p>
        <a:p>
          <a:r>
            <a:rPr kumimoji="1" lang="en-US" altLang="ja-JP" sz="1100"/>
            <a:t>DAL: DALIAN (</a:t>
          </a:r>
          <a:r>
            <a:rPr kumimoji="1" lang="ja-JP" altLang="en-US" sz="1100"/>
            <a:t>大連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QIN: QINGDAO (</a:t>
          </a:r>
          <a:r>
            <a:rPr kumimoji="1" lang="ja-JP" altLang="en-US" sz="1100"/>
            <a:t>青島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TXG: TIANJIN XINGANG (</a:t>
          </a:r>
          <a:r>
            <a:rPr kumimoji="1" lang="ja-JP" altLang="en-US" sz="1100"/>
            <a:t>天津新港</a:t>
          </a:r>
          <a:r>
            <a:rPr kumimoji="1" lang="en-US" altLang="ja-JP" sz="1100"/>
            <a:t>)</a:t>
          </a:r>
        </a:p>
        <a:p>
          <a:endParaRPr kumimoji="1" lang="en-US" altLang="ja-JP" sz="1100"/>
        </a:p>
        <a:p>
          <a:r>
            <a:rPr kumimoji="1" lang="en-US" altLang="ja-JP" sz="1100"/>
            <a:t>HIJ/HR: HIROSHIMA (</a:t>
          </a:r>
          <a:r>
            <a:rPr kumimoji="1" lang="ja-JP" altLang="en-US" sz="1100"/>
            <a:t>広島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FKY/FY: FUKUYAMA (</a:t>
          </a:r>
          <a:r>
            <a:rPr kumimoji="1" lang="ja-JP" altLang="en-US" sz="1100"/>
            <a:t>福山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MIZ/MZ: MIZUSHIMA (</a:t>
          </a:r>
          <a:r>
            <a:rPr kumimoji="1" lang="ja-JP" altLang="en-US" sz="1100"/>
            <a:t>水島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TAK/TA: TAKAMATSU (</a:t>
          </a:r>
          <a:r>
            <a:rPr kumimoji="1" lang="ja-JP" altLang="en-US" sz="1100"/>
            <a:t>高松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IWK/IW:</a:t>
          </a:r>
          <a:r>
            <a:rPr kumimoji="1" lang="en-US" altLang="ja-JP" sz="1100" baseline="0"/>
            <a:t> IWAKUNI (</a:t>
          </a:r>
          <a:r>
            <a:rPr kumimoji="1" lang="ja-JP" altLang="en-US" sz="1100" baseline="0"/>
            <a:t>岩国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IMR/IR: IMARI (</a:t>
          </a:r>
          <a:r>
            <a:rPr kumimoji="1" lang="ja-JP" altLang="en-US" sz="1100" baseline="0"/>
            <a:t>伊万里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NKS/NS: NAKANOSEKI (</a:t>
          </a:r>
          <a:r>
            <a:rPr kumimoji="1" lang="ja-JP" altLang="en-US" sz="1100" baseline="0"/>
            <a:t>中関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IYM/IY: IYOMISHIMA (</a:t>
          </a:r>
          <a:r>
            <a:rPr kumimoji="1"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伊予三島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)</a:t>
          </a:r>
          <a:endParaRPr kumimoji="1" lang="en-US" altLang="ja-JP" sz="1100" baseline="0"/>
        </a:p>
        <a:p>
          <a:endParaRPr kumimoji="1" lang="en-US" altLang="ja-JP" sz="1100" baseline="0"/>
        </a:p>
        <a:p>
          <a:r>
            <a:rPr kumimoji="1" lang="en-US" altLang="ja-JP" sz="1100" baseline="0"/>
            <a:t>&lt;VESSEL CODE &amp; CALL SIGN&gt;</a:t>
          </a:r>
        </a:p>
        <a:p>
          <a:r>
            <a:rPr kumimoji="1" lang="en-US" altLang="ja-JP" sz="1100" baseline="0"/>
            <a:t>AB: ATLANTIC BRIDGE (9V7910)</a:t>
          </a:r>
        </a:p>
        <a:p>
          <a:r>
            <a:rPr kumimoji="1" lang="en-US" altLang="ja-JP" sz="1100" baseline="0"/>
            <a:t>JH: JI HANG (VRSX7)</a:t>
          </a:r>
        </a:p>
        <a:p>
          <a:r>
            <a:rPr kumimoji="1" lang="en-US" altLang="ja-JP" sz="1100" baseline="0"/>
            <a:t>RE: REFLECTION (C6TI5)</a:t>
          </a:r>
        </a:p>
        <a:p>
          <a:r>
            <a:rPr kumimoji="1" lang="en-US" altLang="ja-JP" sz="1100" baseline="0"/>
            <a:t>RS: RESOLUTION (C6QO7)</a:t>
          </a:r>
        </a:p>
        <a:p>
          <a:r>
            <a:rPr kumimoji="1" lang="en-US" altLang="ja-JP" sz="1100" baseline="0"/>
            <a:t>CA:CA NAGOYA(</a:t>
          </a:r>
          <a:r>
            <a:rPr kumimoji="1" lang="en-US" altLang="ja-JP" sz="1100" b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5LKL8)</a:t>
          </a:r>
          <a:endParaRPr kumimoji="1" lang="en-US" altLang="ja-JP" sz="1100" b="0" baseline="0"/>
        </a:p>
      </xdr:txBody>
    </xdr:sp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95250</xdr:colOff>
      <xdr:row>3</xdr:row>
      <xdr:rowOff>95250</xdr:rowOff>
    </xdr:from>
    <xdr:to>
      <xdr:col>14</xdr:col>
      <xdr:colOff>261154</xdr:colOff>
      <xdr:row>32</xdr:row>
      <xdr:rowOff>50800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A8503880-1C5B-4685-85F3-ACA78D09B6A8}"/>
            </a:ext>
          </a:extLst>
        </xdr:cNvPr>
        <xdr:cNvSpPr txBox="1"/>
      </xdr:nvSpPr>
      <xdr:spPr>
        <a:xfrm>
          <a:off x="9785350" y="609600"/>
          <a:ext cx="2331254" cy="5568950"/>
        </a:xfrm>
        <a:prstGeom prst="rect">
          <a:avLst/>
        </a:prstGeom>
        <a:solidFill>
          <a:schemeClr val="accent4">
            <a:lumMod val="20000"/>
            <a:lumOff val="80000"/>
          </a:schemeClr>
        </a:solidFill>
        <a:ln w="2857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/>
            <a:t>&lt;PORT CODE&gt;</a:t>
          </a:r>
        </a:p>
        <a:p>
          <a:r>
            <a:rPr kumimoji="1" lang="en-US" altLang="ja-JP" sz="1100"/>
            <a:t>SHA: SHANGHAI</a:t>
          </a:r>
          <a:r>
            <a:rPr kumimoji="1" lang="ja-JP" altLang="en-US" sz="1100" baseline="0"/>
            <a:t> </a:t>
          </a:r>
          <a:r>
            <a:rPr kumimoji="1" lang="en-US" altLang="ja-JP" sz="1100" baseline="0"/>
            <a:t>(</a:t>
          </a:r>
          <a:r>
            <a:rPr kumimoji="1" lang="ja-JP" altLang="en-US" sz="1100" baseline="0"/>
            <a:t>上海</a:t>
          </a:r>
          <a:r>
            <a:rPr kumimoji="1" lang="en-US" altLang="ja-JP" sz="1100" baseline="0"/>
            <a:t>)</a:t>
          </a:r>
          <a:endParaRPr kumimoji="1" lang="en-US" altLang="ja-JP" sz="1100"/>
        </a:p>
        <a:p>
          <a:r>
            <a:rPr kumimoji="1" lang="en-US" altLang="ja-JP" sz="1100"/>
            <a:t>DAL: DALIAN (</a:t>
          </a:r>
          <a:r>
            <a:rPr kumimoji="1" lang="ja-JP" altLang="en-US" sz="1100"/>
            <a:t>大連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QIN: QINGDAO (</a:t>
          </a:r>
          <a:r>
            <a:rPr kumimoji="1" lang="ja-JP" altLang="en-US" sz="1100"/>
            <a:t>青島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TXG: TIANJIN XINGANG (</a:t>
          </a:r>
          <a:r>
            <a:rPr kumimoji="1" lang="ja-JP" altLang="en-US" sz="1100"/>
            <a:t>天津新港</a:t>
          </a:r>
          <a:r>
            <a:rPr kumimoji="1" lang="en-US" altLang="ja-JP" sz="1100"/>
            <a:t>)</a:t>
          </a:r>
        </a:p>
        <a:p>
          <a:endParaRPr kumimoji="1" lang="en-US" altLang="ja-JP" sz="1100"/>
        </a:p>
        <a:p>
          <a:r>
            <a:rPr kumimoji="1" lang="en-US" altLang="ja-JP" sz="1100"/>
            <a:t>HIJ/HR: HIROSHIMA (</a:t>
          </a:r>
          <a:r>
            <a:rPr kumimoji="1" lang="ja-JP" altLang="en-US" sz="1100"/>
            <a:t>広島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FKY/FY: FUKUYAMA (</a:t>
          </a:r>
          <a:r>
            <a:rPr kumimoji="1" lang="ja-JP" altLang="en-US" sz="1100"/>
            <a:t>福山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MIZ/MZ: MIZUSHIMA (</a:t>
          </a:r>
          <a:r>
            <a:rPr kumimoji="1" lang="ja-JP" altLang="en-US" sz="1100"/>
            <a:t>水島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TAK/TA: TAKAMATSU (</a:t>
          </a:r>
          <a:r>
            <a:rPr kumimoji="1" lang="ja-JP" altLang="en-US" sz="1100"/>
            <a:t>高松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IWK/IW:</a:t>
          </a:r>
          <a:r>
            <a:rPr kumimoji="1" lang="en-US" altLang="ja-JP" sz="1100" baseline="0"/>
            <a:t> IWAKUNI (</a:t>
          </a:r>
          <a:r>
            <a:rPr kumimoji="1" lang="ja-JP" altLang="en-US" sz="1100" baseline="0"/>
            <a:t>岩国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IMR/IR: IMARI (</a:t>
          </a:r>
          <a:r>
            <a:rPr kumimoji="1" lang="ja-JP" altLang="en-US" sz="1100" baseline="0"/>
            <a:t>伊万里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NKS/NS: NAKANOSEKI (</a:t>
          </a:r>
          <a:r>
            <a:rPr kumimoji="1" lang="ja-JP" altLang="en-US" sz="1100" baseline="0"/>
            <a:t>中関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IYM/IY: IYOMISHIMA (</a:t>
          </a:r>
          <a:r>
            <a:rPr kumimoji="1"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伊予三島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)</a:t>
          </a:r>
          <a:endParaRPr kumimoji="1" lang="en-US" altLang="ja-JP" sz="1100" baseline="0"/>
        </a:p>
        <a:p>
          <a:endParaRPr kumimoji="1" lang="en-US" altLang="ja-JP" sz="1100" baseline="0"/>
        </a:p>
        <a:p>
          <a:r>
            <a:rPr kumimoji="1" lang="en-US" altLang="ja-JP" sz="1100" baseline="0"/>
            <a:t>&lt;VESSEL CODE &amp; CALL SIGN&gt;</a:t>
          </a:r>
        </a:p>
        <a:p>
          <a:r>
            <a:rPr kumimoji="1" lang="en-US" altLang="ja-JP" sz="1100" baseline="0"/>
            <a:t>AB: ATLANTIC BRIDGE (9V7910)</a:t>
          </a:r>
        </a:p>
        <a:p>
          <a:r>
            <a:rPr kumimoji="1" lang="en-US" altLang="ja-JP" sz="1100" baseline="0"/>
            <a:t>JH: JI HANG (VRSX7)</a:t>
          </a:r>
        </a:p>
        <a:p>
          <a:r>
            <a:rPr kumimoji="1" lang="en-US" altLang="ja-JP" sz="1100" baseline="0"/>
            <a:t>RE: REFLECTION (C6TI5)</a:t>
          </a:r>
        </a:p>
        <a:p>
          <a:r>
            <a:rPr kumimoji="1" lang="en-US" altLang="ja-JP" sz="1100" baseline="0"/>
            <a:t>RS: RESOLUTION (C6QO7)</a:t>
          </a:r>
        </a:p>
        <a:p>
          <a:r>
            <a:rPr kumimoji="1" lang="en-US" altLang="ja-JP" sz="1100" baseline="0"/>
            <a:t>CA:CA NAGOYA(</a:t>
          </a:r>
          <a:r>
            <a:rPr kumimoji="1" lang="en-US" altLang="ja-JP" sz="1100" b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5LKL8)</a:t>
          </a:r>
          <a:endParaRPr kumimoji="1" lang="en-US" altLang="ja-JP" sz="1100" b="0" baseline="0"/>
        </a:p>
      </xdr:txBody>
    </xdr:sp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95250</xdr:colOff>
      <xdr:row>3</xdr:row>
      <xdr:rowOff>95250</xdr:rowOff>
    </xdr:from>
    <xdr:to>
      <xdr:col>14</xdr:col>
      <xdr:colOff>261154</xdr:colOff>
      <xdr:row>32</xdr:row>
      <xdr:rowOff>50800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534EADF4-B175-47ED-82E4-06B2E38AB54C}"/>
            </a:ext>
          </a:extLst>
        </xdr:cNvPr>
        <xdr:cNvSpPr txBox="1"/>
      </xdr:nvSpPr>
      <xdr:spPr>
        <a:xfrm>
          <a:off x="9785350" y="609600"/>
          <a:ext cx="2331254" cy="5568950"/>
        </a:xfrm>
        <a:prstGeom prst="rect">
          <a:avLst/>
        </a:prstGeom>
        <a:solidFill>
          <a:schemeClr val="accent4">
            <a:lumMod val="20000"/>
            <a:lumOff val="80000"/>
          </a:schemeClr>
        </a:solidFill>
        <a:ln w="2857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/>
            <a:t>&lt;PORT CODE&gt;</a:t>
          </a:r>
        </a:p>
        <a:p>
          <a:r>
            <a:rPr kumimoji="1" lang="en-US" altLang="ja-JP" sz="1100"/>
            <a:t>SHA: SHANGHAI</a:t>
          </a:r>
          <a:r>
            <a:rPr kumimoji="1" lang="ja-JP" altLang="en-US" sz="1100" baseline="0"/>
            <a:t> </a:t>
          </a:r>
          <a:r>
            <a:rPr kumimoji="1" lang="en-US" altLang="ja-JP" sz="1100" baseline="0"/>
            <a:t>(</a:t>
          </a:r>
          <a:r>
            <a:rPr kumimoji="1" lang="ja-JP" altLang="en-US" sz="1100" baseline="0"/>
            <a:t>上海</a:t>
          </a:r>
          <a:r>
            <a:rPr kumimoji="1" lang="en-US" altLang="ja-JP" sz="1100" baseline="0"/>
            <a:t>)</a:t>
          </a:r>
          <a:endParaRPr kumimoji="1" lang="en-US" altLang="ja-JP" sz="1100"/>
        </a:p>
        <a:p>
          <a:r>
            <a:rPr kumimoji="1" lang="en-US" altLang="ja-JP" sz="1100"/>
            <a:t>DAL: DALIAN (</a:t>
          </a:r>
          <a:r>
            <a:rPr kumimoji="1" lang="ja-JP" altLang="en-US" sz="1100"/>
            <a:t>大連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QIN: QINGDAO (</a:t>
          </a:r>
          <a:r>
            <a:rPr kumimoji="1" lang="ja-JP" altLang="en-US" sz="1100"/>
            <a:t>青島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TXG: TIANJIN XINGANG (</a:t>
          </a:r>
          <a:r>
            <a:rPr kumimoji="1" lang="ja-JP" altLang="en-US" sz="1100"/>
            <a:t>天津新港</a:t>
          </a:r>
          <a:r>
            <a:rPr kumimoji="1" lang="en-US" altLang="ja-JP" sz="1100"/>
            <a:t>)</a:t>
          </a:r>
        </a:p>
        <a:p>
          <a:endParaRPr kumimoji="1" lang="en-US" altLang="ja-JP" sz="1100"/>
        </a:p>
        <a:p>
          <a:r>
            <a:rPr kumimoji="1" lang="en-US" altLang="ja-JP" sz="1100"/>
            <a:t>HIJ/HR: HIROSHIMA (</a:t>
          </a:r>
          <a:r>
            <a:rPr kumimoji="1" lang="ja-JP" altLang="en-US" sz="1100"/>
            <a:t>広島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FKY/FY: FUKUYAMA (</a:t>
          </a:r>
          <a:r>
            <a:rPr kumimoji="1" lang="ja-JP" altLang="en-US" sz="1100"/>
            <a:t>福山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MIZ/MZ: MIZUSHIMA (</a:t>
          </a:r>
          <a:r>
            <a:rPr kumimoji="1" lang="ja-JP" altLang="en-US" sz="1100"/>
            <a:t>水島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TAK/TA: TAKAMATSU (</a:t>
          </a:r>
          <a:r>
            <a:rPr kumimoji="1" lang="ja-JP" altLang="en-US" sz="1100"/>
            <a:t>高松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IWK/IW:</a:t>
          </a:r>
          <a:r>
            <a:rPr kumimoji="1" lang="en-US" altLang="ja-JP" sz="1100" baseline="0"/>
            <a:t> IWAKUNI (</a:t>
          </a:r>
          <a:r>
            <a:rPr kumimoji="1" lang="ja-JP" altLang="en-US" sz="1100" baseline="0"/>
            <a:t>岩国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IMR/IR: IMARI (</a:t>
          </a:r>
          <a:r>
            <a:rPr kumimoji="1" lang="ja-JP" altLang="en-US" sz="1100" baseline="0"/>
            <a:t>伊万里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NKS/NS: NAKANOSEKI (</a:t>
          </a:r>
          <a:r>
            <a:rPr kumimoji="1" lang="ja-JP" altLang="en-US" sz="1100" baseline="0"/>
            <a:t>中関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IYM/IY: IYOMISHIMA (</a:t>
          </a:r>
          <a:r>
            <a:rPr kumimoji="1"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伊予三島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)</a:t>
          </a:r>
          <a:endParaRPr kumimoji="1" lang="en-US" altLang="ja-JP" sz="1100" baseline="0"/>
        </a:p>
        <a:p>
          <a:endParaRPr kumimoji="1" lang="en-US" altLang="ja-JP" sz="1100" baseline="0"/>
        </a:p>
        <a:p>
          <a:r>
            <a:rPr kumimoji="1" lang="en-US" altLang="ja-JP" sz="1100" baseline="0"/>
            <a:t>&lt;VESSEL CODE &amp; CALL SIGN&gt;</a:t>
          </a:r>
        </a:p>
        <a:p>
          <a:r>
            <a:rPr kumimoji="1" lang="en-US" altLang="ja-JP" sz="1100" baseline="0"/>
            <a:t>AB: ATLANTIC BRIDGE (9V7910)</a:t>
          </a:r>
        </a:p>
        <a:p>
          <a:r>
            <a:rPr kumimoji="1" lang="en-US" altLang="ja-JP" sz="1100" baseline="0"/>
            <a:t>JH: JI HANG (VRSX7)</a:t>
          </a:r>
        </a:p>
        <a:p>
          <a:r>
            <a:rPr kumimoji="1" lang="en-US" altLang="ja-JP" sz="1100" baseline="0"/>
            <a:t>RE: REFLECTION (C6TI5)</a:t>
          </a:r>
        </a:p>
        <a:p>
          <a:r>
            <a:rPr kumimoji="1" lang="en-US" altLang="ja-JP" sz="1100" baseline="0"/>
            <a:t>RS: RESOLUTION (C6QO7)</a:t>
          </a:r>
        </a:p>
        <a:p>
          <a:r>
            <a:rPr kumimoji="1" lang="en-US" altLang="ja-JP" sz="1100" baseline="0"/>
            <a:t>CA:CA NAGOYA(</a:t>
          </a:r>
          <a:r>
            <a:rPr kumimoji="1" lang="en-US" altLang="ja-JP" sz="1100" b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5LKL8)</a:t>
          </a:r>
          <a:endParaRPr kumimoji="1" lang="en-US" altLang="ja-JP" sz="1100" b="0" baseline="0"/>
        </a:p>
      </xdr:txBody>
    </xdr:sp>
    <xdr:clientData/>
  </xdr:twoCellAnchor>
</xdr:wsDr>
</file>

<file path=xl/drawings/drawing18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95250</xdr:colOff>
      <xdr:row>3</xdr:row>
      <xdr:rowOff>95250</xdr:rowOff>
    </xdr:from>
    <xdr:to>
      <xdr:col>14</xdr:col>
      <xdr:colOff>261154</xdr:colOff>
      <xdr:row>32</xdr:row>
      <xdr:rowOff>50800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6B1C703C-5698-4066-B48D-C8B86C0628A3}"/>
            </a:ext>
          </a:extLst>
        </xdr:cNvPr>
        <xdr:cNvSpPr txBox="1"/>
      </xdr:nvSpPr>
      <xdr:spPr>
        <a:xfrm>
          <a:off x="9785350" y="609600"/>
          <a:ext cx="2331254" cy="5568950"/>
        </a:xfrm>
        <a:prstGeom prst="rect">
          <a:avLst/>
        </a:prstGeom>
        <a:solidFill>
          <a:schemeClr val="accent4">
            <a:lumMod val="20000"/>
            <a:lumOff val="80000"/>
          </a:schemeClr>
        </a:solidFill>
        <a:ln w="2857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/>
            <a:t>&lt;PORT CODE&gt;</a:t>
          </a:r>
        </a:p>
        <a:p>
          <a:r>
            <a:rPr kumimoji="1" lang="en-US" altLang="ja-JP" sz="1100"/>
            <a:t>SHA: SHANGHAI</a:t>
          </a:r>
          <a:r>
            <a:rPr kumimoji="1" lang="ja-JP" altLang="en-US" sz="1100" baseline="0"/>
            <a:t> </a:t>
          </a:r>
          <a:r>
            <a:rPr kumimoji="1" lang="en-US" altLang="ja-JP" sz="1100" baseline="0"/>
            <a:t>(</a:t>
          </a:r>
          <a:r>
            <a:rPr kumimoji="1" lang="ja-JP" altLang="en-US" sz="1100" baseline="0"/>
            <a:t>上海</a:t>
          </a:r>
          <a:r>
            <a:rPr kumimoji="1" lang="en-US" altLang="ja-JP" sz="1100" baseline="0"/>
            <a:t>)</a:t>
          </a:r>
          <a:endParaRPr kumimoji="1" lang="en-US" altLang="ja-JP" sz="1100"/>
        </a:p>
        <a:p>
          <a:r>
            <a:rPr kumimoji="1" lang="en-US" altLang="ja-JP" sz="1100"/>
            <a:t>DAL: DALIAN (</a:t>
          </a:r>
          <a:r>
            <a:rPr kumimoji="1" lang="ja-JP" altLang="en-US" sz="1100"/>
            <a:t>大連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QIN: QINGDAO (</a:t>
          </a:r>
          <a:r>
            <a:rPr kumimoji="1" lang="ja-JP" altLang="en-US" sz="1100"/>
            <a:t>青島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TXG: TIANJIN XINGANG (</a:t>
          </a:r>
          <a:r>
            <a:rPr kumimoji="1" lang="ja-JP" altLang="en-US" sz="1100"/>
            <a:t>天津新港</a:t>
          </a:r>
          <a:r>
            <a:rPr kumimoji="1" lang="en-US" altLang="ja-JP" sz="1100"/>
            <a:t>)</a:t>
          </a:r>
        </a:p>
        <a:p>
          <a:endParaRPr kumimoji="1" lang="en-US" altLang="ja-JP" sz="1100"/>
        </a:p>
        <a:p>
          <a:r>
            <a:rPr kumimoji="1" lang="en-US" altLang="ja-JP" sz="1100"/>
            <a:t>HIJ/HR: HIROSHIMA (</a:t>
          </a:r>
          <a:r>
            <a:rPr kumimoji="1" lang="ja-JP" altLang="en-US" sz="1100"/>
            <a:t>広島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FKY/FY: FUKUYAMA (</a:t>
          </a:r>
          <a:r>
            <a:rPr kumimoji="1" lang="ja-JP" altLang="en-US" sz="1100"/>
            <a:t>福山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MIZ/MZ: MIZUSHIMA (</a:t>
          </a:r>
          <a:r>
            <a:rPr kumimoji="1" lang="ja-JP" altLang="en-US" sz="1100"/>
            <a:t>水島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TAK/TA: TAKAMATSU (</a:t>
          </a:r>
          <a:r>
            <a:rPr kumimoji="1" lang="ja-JP" altLang="en-US" sz="1100"/>
            <a:t>高松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IWK/IW:</a:t>
          </a:r>
          <a:r>
            <a:rPr kumimoji="1" lang="en-US" altLang="ja-JP" sz="1100" baseline="0"/>
            <a:t> IWAKUNI (</a:t>
          </a:r>
          <a:r>
            <a:rPr kumimoji="1" lang="ja-JP" altLang="en-US" sz="1100" baseline="0"/>
            <a:t>岩国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IMR/IR: IMARI (</a:t>
          </a:r>
          <a:r>
            <a:rPr kumimoji="1" lang="ja-JP" altLang="en-US" sz="1100" baseline="0"/>
            <a:t>伊万里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NKS/NS: NAKANOSEKI (</a:t>
          </a:r>
          <a:r>
            <a:rPr kumimoji="1" lang="ja-JP" altLang="en-US" sz="1100" baseline="0"/>
            <a:t>中関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IYM/IY: IYOMISHIMA (</a:t>
          </a:r>
          <a:r>
            <a:rPr kumimoji="1"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伊予三島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)</a:t>
          </a:r>
          <a:endParaRPr kumimoji="1" lang="en-US" altLang="ja-JP" sz="1100" baseline="0"/>
        </a:p>
        <a:p>
          <a:endParaRPr kumimoji="1" lang="en-US" altLang="ja-JP" sz="1100" baseline="0"/>
        </a:p>
        <a:p>
          <a:r>
            <a:rPr kumimoji="1" lang="en-US" altLang="ja-JP" sz="1100" baseline="0"/>
            <a:t>&lt;VESSEL CODE &amp; CALL SIGN&gt;</a:t>
          </a:r>
        </a:p>
        <a:p>
          <a:r>
            <a:rPr kumimoji="1" lang="en-US" altLang="ja-JP" sz="1100" baseline="0"/>
            <a:t>AB: ATLANTIC BRIDGE (9V7910)</a:t>
          </a:r>
        </a:p>
        <a:p>
          <a:r>
            <a:rPr kumimoji="1" lang="en-US" altLang="ja-JP" sz="1100" baseline="0"/>
            <a:t>JH: JI HANG (VRSX7)</a:t>
          </a:r>
        </a:p>
        <a:p>
          <a:r>
            <a:rPr kumimoji="1" lang="en-US" altLang="ja-JP" sz="1100" baseline="0"/>
            <a:t>RE: REFLECTION (C6TI5)</a:t>
          </a:r>
        </a:p>
        <a:p>
          <a:r>
            <a:rPr kumimoji="1" lang="en-US" altLang="ja-JP" sz="1100" baseline="0"/>
            <a:t>RS: RESOLUTION (C6QO7)</a:t>
          </a:r>
        </a:p>
        <a:p>
          <a:r>
            <a:rPr kumimoji="1" lang="en-US" altLang="ja-JP" sz="1100" baseline="0"/>
            <a:t>CA:CA NAGOYA(</a:t>
          </a:r>
          <a:r>
            <a:rPr kumimoji="1" lang="en-US" altLang="ja-JP" sz="1100" b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5LKL8)</a:t>
          </a:r>
          <a:endParaRPr kumimoji="1" lang="en-US" altLang="ja-JP" sz="1100" b="0" baseline="0"/>
        </a:p>
      </xdr:txBody>
    </xdr:sp>
    <xdr:clientData/>
  </xdr:twoCellAnchor>
</xdr:wsDr>
</file>

<file path=xl/drawings/drawing19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95250</xdr:colOff>
      <xdr:row>3</xdr:row>
      <xdr:rowOff>95250</xdr:rowOff>
    </xdr:from>
    <xdr:to>
      <xdr:col>14</xdr:col>
      <xdr:colOff>261154</xdr:colOff>
      <xdr:row>32</xdr:row>
      <xdr:rowOff>50800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1D552F83-92CC-46C8-8FB1-A474E8A61B6E}"/>
            </a:ext>
          </a:extLst>
        </xdr:cNvPr>
        <xdr:cNvSpPr txBox="1"/>
      </xdr:nvSpPr>
      <xdr:spPr>
        <a:xfrm>
          <a:off x="9785350" y="609600"/>
          <a:ext cx="2331254" cy="5568950"/>
        </a:xfrm>
        <a:prstGeom prst="rect">
          <a:avLst/>
        </a:prstGeom>
        <a:solidFill>
          <a:schemeClr val="accent4">
            <a:lumMod val="20000"/>
            <a:lumOff val="80000"/>
          </a:schemeClr>
        </a:solidFill>
        <a:ln w="2857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/>
            <a:t>&lt;PORT CODE&gt;</a:t>
          </a:r>
        </a:p>
        <a:p>
          <a:r>
            <a:rPr kumimoji="1" lang="en-US" altLang="ja-JP" sz="1100"/>
            <a:t>SHA: SHANGHAI</a:t>
          </a:r>
          <a:r>
            <a:rPr kumimoji="1" lang="ja-JP" altLang="en-US" sz="1100" baseline="0"/>
            <a:t> </a:t>
          </a:r>
          <a:r>
            <a:rPr kumimoji="1" lang="en-US" altLang="ja-JP" sz="1100" baseline="0"/>
            <a:t>(</a:t>
          </a:r>
          <a:r>
            <a:rPr kumimoji="1" lang="ja-JP" altLang="en-US" sz="1100" baseline="0"/>
            <a:t>上海</a:t>
          </a:r>
          <a:r>
            <a:rPr kumimoji="1" lang="en-US" altLang="ja-JP" sz="1100" baseline="0"/>
            <a:t>)</a:t>
          </a:r>
          <a:endParaRPr kumimoji="1" lang="en-US" altLang="ja-JP" sz="1100"/>
        </a:p>
        <a:p>
          <a:r>
            <a:rPr kumimoji="1" lang="en-US" altLang="ja-JP" sz="1100"/>
            <a:t>DAL: DALIAN (</a:t>
          </a:r>
          <a:r>
            <a:rPr kumimoji="1" lang="ja-JP" altLang="en-US" sz="1100"/>
            <a:t>大連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QIN: QINGDAO (</a:t>
          </a:r>
          <a:r>
            <a:rPr kumimoji="1" lang="ja-JP" altLang="en-US" sz="1100"/>
            <a:t>青島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TXG: TIANJIN XINGANG (</a:t>
          </a:r>
          <a:r>
            <a:rPr kumimoji="1" lang="ja-JP" altLang="en-US" sz="1100"/>
            <a:t>天津新港</a:t>
          </a:r>
          <a:r>
            <a:rPr kumimoji="1" lang="en-US" altLang="ja-JP" sz="1100"/>
            <a:t>)</a:t>
          </a:r>
        </a:p>
        <a:p>
          <a:endParaRPr kumimoji="1" lang="en-US" altLang="ja-JP" sz="1100"/>
        </a:p>
        <a:p>
          <a:r>
            <a:rPr kumimoji="1" lang="en-US" altLang="ja-JP" sz="1100"/>
            <a:t>HIJ/HR: HIROSHIMA (</a:t>
          </a:r>
          <a:r>
            <a:rPr kumimoji="1" lang="ja-JP" altLang="en-US" sz="1100"/>
            <a:t>広島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FKY/FY: FUKUYAMA (</a:t>
          </a:r>
          <a:r>
            <a:rPr kumimoji="1" lang="ja-JP" altLang="en-US" sz="1100"/>
            <a:t>福山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MIZ/MZ: MIZUSHIMA (</a:t>
          </a:r>
          <a:r>
            <a:rPr kumimoji="1" lang="ja-JP" altLang="en-US" sz="1100"/>
            <a:t>水島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TAK/TA: TAKAMATSU (</a:t>
          </a:r>
          <a:r>
            <a:rPr kumimoji="1" lang="ja-JP" altLang="en-US" sz="1100"/>
            <a:t>高松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IWK/IW:</a:t>
          </a:r>
          <a:r>
            <a:rPr kumimoji="1" lang="en-US" altLang="ja-JP" sz="1100" baseline="0"/>
            <a:t> IWAKUNI (</a:t>
          </a:r>
          <a:r>
            <a:rPr kumimoji="1" lang="ja-JP" altLang="en-US" sz="1100" baseline="0"/>
            <a:t>岩国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IMR/IR: IMARI (</a:t>
          </a:r>
          <a:r>
            <a:rPr kumimoji="1" lang="ja-JP" altLang="en-US" sz="1100" baseline="0"/>
            <a:t>伊万里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NKS/NS: NAKANOSEKI (</a:t>
          </a:r>
          <a:r>
            <a:rPr kumimoji="1" lang="ja-JP" altLang="en-US" sz="1100" baseline="0"/>
            <a:t>中関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IYM/IY: IYOMISHIMA (</a:t>
          </a:r>
          <a:r>
            <a:rPr kumimoji="1"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伊予三島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)</a:t>
          </a:r>
          <a:endParaRPr kumimoji="1" lang="en-US" altLang="ja-JP" sz="1100" baseline="0"/>
        </a:p>
        <a:p>
          <a:endParaRPr kumimoji="1" lang="en-US" altLang="ja-JP" sz="1100" baseline="0"/>
        </a:p>
        <a:p>
          <a:r>
            <a:rPr kumimoji="1" lang="en-US" altLang="ja-JP" sz="1100" baseline="0"/>
            <a:t>&lt;VESSEL CODE &amp; CALL SIGN&gt;</a:t>
          </a:r>
        </a:p>
        <a:p>
          <a:r>
            <a:rPr kumimoji="1" lang="en-US" altLang="ja-JP" sz="1100" baseline="0"/>
            <a:t>AB: ATLANTIC BRIDGE (9V7910)</a:t>
          </a:r>
        </a:p>
        <a:p>
          <a:r>
            <a:rPr kumimoji="1" lang="en-US" altLang="ja-JP" sz="1100" baseline="0"/>
            <a:t>JH: JI HANG (VRSX7)</a:t>
          </a:r>
        </a:p>
        <a:p>
          <a:r>
            <a:rPr kumimoji="1" lang="en-US" altLang="ja-JP" sz="1100" baseline="0"/>
            <a:t>RE: REFLECTION (C6TI5)</a:t>
          </a:r>
        </a:p>
        <a:p>
          <a:r>
            <a:rPr kumimoji="1" lang="en-US" altLang="ja-JP" sz="1100" baseline="0"/>
            <a:t>RS: RESOLUTION (C6QO7)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95250</xdr:colOff>
      <xdr:row>3</xdr:row>
      <xdr:rowOff>95250</xdr:rowOff>
    </xdr:from>
    <xdr:to>
      <xdr:col>14</xdr:col>
      <xdr:colOff>261154</xdr:colOff>
      <xdr:row>32</xdr:row>
      <xdr:rowOff>50800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CB49AADF-213B-449B-89A5-5BEF442597B7}"/>
            </a:ext>
          </a:extLst>
        </xdr:cNvPr>
        <xdr:cNvSpPr txBox="1"/>
      </xdr:nvSpPr>
      <xdr:spPr>
        <a:xfrm>
          <a:off x="9785350" y="609600"/>
          <a:ext cx="2331254" cy="5581650"/>
        </a:xfrm>
        <a:prstGeom prst="rect">
          <a:avLst/>
        </a:prstGeom>
        <a:solidFill>
          <a:schemeClr val="accent4">
            <a:lumMod val="20000"/>
            <a:lumOff val="80000"/>
          </a:schemeClr>
        </a:solidFill>
        <a:ln w="2857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/>
            <a:t>&lt;PORT CODE&gt;</a:t>
          </a:r>
        </a:p>
        <a:p>
          <a:r>
            <a:rPr kumimoji="1" lang="en-US" altLang="ja-JP" sz="1100"/>
            <a:t>SHA: SHANGHAI</a:t>
          </a:r>
          <a:r>
            <a:rPr kumimoji="1" lang="ja-JP" altLang="en-US" sz="1100" baseline="0"/>
            <a:t> </a:t>
          </a:r>
          <a:r>
            <a:rPr kumimoji="1" lang="en-US" altLang="ja-JP" sz="1100" baseline="0"/>
            <a:t>(</a:t>
          </a:r>
          <a:r>
            <a:rPr kumimoji="1" lang="ja-JP" altLang="en-US" sz="1100" baseline="0"/>
            <a:t>上海</a:t>
          </a:r>
          <a:r>
            <a:rPr kumimoji="1" lang="en-US" altLang="ja-JP" sz="1100" baseline="0"/>
            <a:t>)</a:t>
          </a:r>
          <a:endParaRPr kumimoji="1" lang="en-US" altLang="ja-JP" sz="1100"/>
        </a:p>
        <a:p>
          <a:r>
            <a:rPr kumimoji="1" lang="en-US" altLang="ja-JP" sz="1100"/>
            <a:t>DAL: DALIAN (</a:t>
          </a:r>
          <a:r>
            <a:rPr kumimoji="1" lang="ja-JP" altLang="en-US" sz="1100"/>
            <a:t>大連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QIN: QINGDAO (</a:t>
          </a:r>
          <a:r>
            <a:rPr kumimoji="1" lang="ja-JP" altLang="en-US" sz="1100"/>
            <a:t>青島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TXG: TIANJIN XINGANG (</a:t>
          </a:r>
          <a:r>
            <a:rPr kumimoji="1" lang="ja-JP" altLang="en-US" sz="1100"/>
            <a:t>天津新港</a:t>
          </a:r>
          <a:r>
            <a:rPr kumimoji="1" lang="en-US" altLang="ja-JP" sz="1100"/>
            <a:t>)</a:t>
          </a:r>
        </a:p>
        <a:p>
          <a:endParaRPr kumimoji="1" lang="en-US" altLang="ja-JP" sz="1100"/>
        </a:p>
        <a:p>
          <a:r>
            <a:rPr kumimoji="1" lang="en-US" altLang="ja-JP" sz="1100"/>
            <a:t>HIJ/HR: HIROSHIMA (</a:t>
          </a:r>
          <a:r>
            <a:rPr kumimoji="1" lang="ja-JP" altLang="en-US" sz="1100"/>
            <a:t>広島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FKY/FY: FUKUYAMA (</a:t>
          </a:r>
          <a:r>
            <a:rPr kumimoji="1" lang="ja-JP" altLang="en-US" sz="1100"/>
            <a:t>福山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MIZ/MZ: MIZUSHIMA (</a:t>
          </a:r>
          <a:r>
            <a:rPr kumimoji="1" lang="ja-JP" altLang="en-US" sz="1100"/>
            <a:t>水島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TAK/TA: TAKAMATSU (</a:t>
          </a:r>
          <a:r>
            <a:rPr kumimoji="1" lang="ja-JP" altLang="en-US" sz="1100"/>
            <a:t>高松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IWK/IW:</a:t>
          </a:r>
          <a:r>
            <a:rPr kumimoji="1" lang="en-US" altLang="ja-JP" sz="1100" baseline="0"/>
            <a:t> IWAKUNI (</a:t>
          </a:r>
          <a:r>
            <a:rPr kumimoji="1" lang="ja-JP" altLang="en-US" sz="1100" baseline="0"/>
            <a:t>岩国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IMR/IR: IMARI (</a:t>
          </a:r>
          <a:r>
            <a:rPr kumimoji="1" lang="ja-JP" altLang="en-US" sz="1100" baseline="0"/>
            <a:t>伊万里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NKS/NS: NAKANOSEKI (</a:t>
          </a:r>
          <a:r>
            <a:rPr kumimoji="1" lang="ja-JP" altLang="en-US" sz="1100" baseline="0"/>
            <a:t>中関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IYM/IY: IYOMISHIMA (</a:t>
          </a:r>
          <a:r>
            <a:rPr kumimoji="1"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伊予三島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)</a:t>
          </a:r>
          <a:endParaRPr kumimoji="1" lang="en-US" altLang="ja-JP" sz="1100" baseline="0"/>
        </a:p>
        <a:p>
          <a:endParaRPr kumimoji="1" lang="en-US" altLang="ja-JP" sz="1100" baseline="0"/>
        </a:p>
        <a:p>
          <a:r>
            <a:rPr kumimoji="1" lang="en-US" altLang="ja-JP" sz="1100" baseline="0"/>
            <a:t>&lt;VESSEL CODE &amp; CALL SIGN&gt;</a:t>
          </a:r>
        </a:p>
        <a:p>
          <a:r>
            <a:rPr kumimoji="1" lang="en-US" altLang="ja-JP" sz="1100" baseline="0"/>
            <a:t>AB: ATLANTIC BRIDGE (9V7910)</a:t>
          </a:r>
        </a:p>
        <a:p>
          <a:r>
            <a:rPr kumimoji="1" lang="en-US" altLang="ja-JP" sz="1100" baseline="0"/>
            <a:t>JH: JI HANG (VRSX7)</a:t>
          </a:r>
        </a:p>
        <a:p>
          <a:r>
            <a:rPr kumimoji="1" lang="en-US" altLang="ja-JP" sz="1100" baseline="0"/>
            <a:t>RE: REFLECTION (C6TI5)</a:t>
          </a:r>
        </a:p>
        <a:p>
          <a:r>
            <a:rPr kumimoji="1" lang="en-US" altLang="ja-JP" sz="1100" baseline="0"/>
            <a:t>RS: RESOLUTION (C6QO7)</a:t>
          </a:r>
        </a:p>
        <a:p>
          <a:r>
            <a:rPr kumimoji="1" lang="en-US" altLang="ja-JP" sz="1100" baseline="0"/>
            <a:t>CA:CA NAGOYA(</a:t>
          </a:r>
          <a:r>
            <a:rPr kumimoji="1" lang="en-US" altLang="ja-JP" sz="1100" b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5LKL8)</a:t>
          </a:r>
          <a:endParaRPr kumimoji="1" lang="en-US" altLang="ja-JP" sz="1100" b="0" baseline="0"/>
        </a:p>
      </xdr:txBody>
    </xdr:sp>
    <xdr:clientData/>
  </xdr:twoCellAnchor>
</xdr:wsDr>
</file>

<file path=xl/drawings/drawing20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95250</xdr:colOff>
      <xdr:row>3</xdr:row>
      <xdr:rowOff>95250</xdr:rowOff>
    </xdr:from>
    <xdr:to>
      <xdr:col>14</xdr:col>
      <xdr:colOff>261154</xdr:colOff>
      <xdr:row>32</xdr:row>
      <xdr:rowOff>50800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BEECA0A2-4CC4-4F2D-8FD8-CDE0C161D62E}"/>
            </a:ext>
          </a:extLst>
        </xdr:cNvPr>
        <xdr:cNvSpPr txBox="1"/>
      </xdr:nvSpPr>
      <xdr:spPr>
        <a:xfrm>
          <a:off x="9785350" y="609600"/>
          <a:ext cx="2331254" cy="5568950"/>
        </a:xfrm>
        <a:prstGeom prst="rect">
          <a:avLst/>
        </a:prstGeom>
        <a:solidFill>
          <a:schemeClr val="accent4">
            <a:lumMod val="20000"/>
            <a:lumOff val="80000"/>
          </a:schemeClr>
        </a:solidFill>
        <a:ln w="2857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/>
            <a:t>&lt;PORT CODE&gt;</a:t>
          </a:r>
        </a:p>
        <a:p>
          <a:r>
            <a:rPr kumimoji="1" lang="en-US" altLang="ja-JP" sz="1100"/>
            <a:t>SHA: SHANGHAI</a:t>
          </a:r>
          <a:r>
            <a:rPr kumimoji="1" lang="ja-JP" altLang="en-US" sz="1100" baseline="0"/>
            <a:t> </a:t>
          </a:r>
          <a:r>
            <a:rPr kumimoji="1" lang="en-US" altLang="ja-JP" sz="1100" baseline="0"/>
            <a:t>(</a:t>
          </a:r>
          <a:r>
            <a:rPr kumimoji="1" lang="ja-JP" altLang="en-US" sz="1100" baseline="0"/>
            <a:t>上海</a:t>
          </a:r>
          <a:r>
            <a:rPr kumimoji="1" lang="en-US" altLang="ja-JP" sz="1100" baseline="0"/>
            <a:t>)</a:t>
          </a:r>
          <a:endParaRPr kumimoji="1" lang="en-US" altLang="ja-JP" sz="1100"/>
        </a:p>
        <a:p>
          <a:r>
            <a:rPr kumimoji="1" lang="en-US" altLang="ja-JP" sz="1100"/>
            <a:t>DAL: DALIAN (</a:t>
          </a:r>
          <a:r>
            <a:rPr kumimoji="1" lang="ja-JP" altLang="en-US" sz="1100"/>
            <a:t>大連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QIN: QINGDAO (</a:t>
          </a:r>
          <a:r>
            <a:rPr kumimoji="1" lang="ja-JP" altLang="en-US" sz="1100"/>
            <a:t>青島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TXG: TIANJIN XINGANG (</a:t>
          </a:r>
          <a:r>
            <a:rPr kumimoji="1" lang="ja-JP" altLang="en-US" sz="1100"/>
            <a:t>天津新港</a:t>
          </a:r>
          <a:r>
            <a:rPr kumimoji="1" lang="en-US" altLang="ja-JP" sz="1100"/>
            <a:t>)</a:t>
          </a:r>
        </a:p>
        <a:p>
          <a:endParaRPr kumimoji="1" lang="en-US" altLang="ja-JP" sz="1100"/>
        </a:p>
        <a:p>
          <a:r>
            <a:rPr kumimoji="1" lang="en-US" altLang="ja-JP" sz="1100"/>
            <a:t>HIJ/HR: HIROSHIMA (</a:t>
          </a:r>
          <a:r>
            <a:rPr kumimoji="1" lang="ja-JP" altLang="en-US" sz="1100"/>
            <a:t>広島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FKY/FY: FUKUYAMA (</a:t>
          </a:r>
          <a:r>
            <a:rPr kumimoji="1" lang="ja-JP" altLang="en-US" sz="1100"/>
            <a:t>福山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MIZ/MZ: MIZUSHIMA (</a:t>
          </a:r>
          <a:r>
            <a:rPr kumimoji="1" lang="ja-JP" altLang="en-US" sz="1100"/>
            <a:t>水島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TAK/TA: TAKAMATSU (</a:t>
          </a:r>
          <a:r>
            <a:rPr kumimoji="1" lang="ja-JP" altLang="en-US" sz="1100"/>
            <a:t>高松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IWK/IW:</a:t>
          </a:r>
          <a:r>
            <a:rPr kumimoji="1" lang="en-US" altLang="ja-JP" sz="1100" baseline="0"/>
            <a:t> IWAKUNI (</a:t>
          </a:r>
          <a:r>
            <a:rPr kumimoji="1" lang="ja-JP" altLang="en-US" sz="1100" baseline="0"/>
            <a:t>岩国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IMR/IR: IMARI (</a:t>
          </a:r>
          <a:r>
            <a:rPr kumimoji="1" lang="ja-JP" altLang="en-US" sz="1100" baseline="0"/>
            <a:t>伊万里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NKS/NS: NAKANOSEKI (</a:t>
          </a:r>
          <a:r>
            <a:rPr kumimoji="1" lang="ja-JP" altLang="en-US" sz="1100" baseline="0"/>
            <a:t>中関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IYM/IY: IYOMISHIMA (</a:t>
          </a:r>
          <a:r>
            <a:rPr kumimoji="1"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伊予三島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)</a:t>
          </a:r>
          <a:endParaRPr kumimoji="1" lang="en-US" altLang="ja-JP" sz="1100" baseline="0"/>
        </a:p>
        <a:p>
          <a:endParaRPr kumimoji="1" lang="en-US" altLang="ja-JP" sz="1100" baseline="0"/>
        </a:p>
        <a:p>
          <a:r>
            <a:rPr kumimoji="1" lang="en-US" altLang="ja-JP" sz="1100" baseline="0"/>
            <a:t>&lt;VESSEL CODE &amp; CALL SIGN&gt;</a:t>
          </a:r>
        </a:p>
        <a:p>
          <a:r>
            <a:rPr kumimoji="1" lang="en-US" altLang="ja-JP" sz="1100" baseline="0"/>
            <a:t>AB: ATLANTIC BRIDGE (9V7910)</a:t>
          </a:r>
        </a:p>
        <a:p>
          <a:r>
            <a:rPr kumimoji="1" lang="en-US" altLang="ja-JP" sz="1100" baseline="0"/>
            <a:t>JH: JI HANG (VRSX7)</a:t>
          </a:r>
        </a:p>
        <a:p>
          <a:r>
            <a:rPr kumimoji="1" lang="en-US" altLang="ja-JP" sz="1100" baseline="0"/>
            <a:t>RE: REFLECTION (C6TI5)</a:t>
          </a:r>
        </a:p>
        <a:p>
          <a:r>
            <a:rPr kumimoji="1" lang="en-US" altLang="ja-JP" sz="1100" baseline="0"/>
            <a:t>RS: RESOLUTION (C6QO7)</a:t>
          </a:r>
        </a:p>
        <a:p>
          <a:r>
            <a:rPr kumimoji="1" lang="en-US" altLang="ja-JP" sz="1100" baseline="0"/>
            <a:t>CA:CA NAGOYA(</a:t>
          </a:r>
          <a:r>
            <a:rPr kumimoji="1" lang="en-US" altLang="ja-JP" sz="1100" b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5LKL8)</a:t>
          </a:r>
          <a:endParaRPr kumimoji="1" lang="en-US" altLang="ja-JP" sz="1100" b="0" baseline="0"/>
        </a:p>
      </xdr:txBody>
    </xdr:sp>
    <xdr:clientData/>
  </xdr:twoCellAnchor>
</xdr:wsDr>
</file>

<file path=xl/drawings/drawing21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95250</xdr:colOff>
      <xdr:row>3</xdr:row>
      <xdr:rowOff>95250</xdr:rowOff>
    </xdr:from>
    <xdr:to>
      <xdr:col>14</xdr:col>
      <xdr:colOff>261154</xdr:colOff>
      <xdr:row>32</xdr:row>
      <xdr:rowOff>50800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D0FB3E56-8FCB-4A22-AE7B-DEE89BA5250F}"/>
            </a:ext>
          </a:extLst>
        </xdr:cNvPr>
        <xdr:cNvSpPr txBox="1"/>
      </xdr:nvSpPr>
      <xdr:spPr>
        <a:xfrm>
          <a:off x="9785350" y="609600"/>
          <a:ext cx="2331254" cy="5568950"/>
        </a:xfrm>
        <a:prstGeom prst="rect">
          <a:avLst/>
        </a:prstGeom>
        <a:solidFill>
          <a:schemeClr val="accent4">
            <a:lumMod val="20000"/>
            <a:lumOff val="80000"/>
          </a:schemeClr>
        </a:solidFill>
        <a:ln w="2857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/>
            <a:t>&lt;PORT CODE&gt;</a:t>
          </a:r>
        </a:p>
        <a:p>
          <a:r>
            <a:rPr kumimoji="1" lang="en-US" altLang="ja-JP" sz="1100"/>
            <a:t>SHA: SHANGHAI</a:t>
          </a:r>
          <a:r>
            <a:rPr kumimoji="1" lang="ja-JP" altLang="en-US" sz="1100" baseline="0"/>
            <a:t> </a:t>
          </a:r>
          <a:r>
            <a:rPr kumimoji="1" lang="en-US" altLang="ja-JP" sz="1100" baseline="0"/>
            <a:t>(</a:t>
          </a:r>
          <a:r>
            <a:rPr kumimoji="1" lang="ja-JP" altLang="en-US" sz="1100" baseline="0"/>
            <a:t>上海</a:t>
          </a:r>
          <a:r>
            <a:rPr kumimoji="1" lang="en-US" altLang="ja-JP" sz="1100" baseline="0"/>
            <a:t>)</a:t>
          </a:r>
          <a:endParaRPr kumimoji="1" lang="en-US" altLang="ja-JP" sz="1100"/>
        </a:p>
        <a:p>
          <a:r>
            <a:rPr kumimoji="1" lang="en-US" altLang="ja-JP" sz="1100"/>
            <a:t>DAL: DALIAN (</a:t>
          </a:r>
          <a:r>
            <a:rPr kumimoji="1" lang="ja-JP" altLang="en-US" sz="1100"/>
            <a:t>大連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QIN: QINGDAO (</a:t>
          </a:r>
          <a:r>
            <a:rPr kumimoji="1" lang="ja-JP" altLang="en-US" sz="1100"/>
            <a:t>青島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TXG: TIANJIN XINGANG (</a:t>
          </a:r>
          <a:r>
            <a:rPr kumimoji="1" lang="ja-JP" altLang="en-US" sz="1100"/>
            <a:t>天津新港</a:t>
          </a:r>
          <a:r>
            <a:rPr kumimoji="1" lang="en-US" altLang="ja-JP" sz="1100"/>
            <a:t>)</a:t>
          </a:r>
        </a:p>
        <a:p>
          <a:endParaRPr kumimoji="1" lang="en-US" altLang="ja-JP" sz="1100"/>
        </a:p>
        <a:p>
          <a:r>
            <a:rPr kumimoji="1" lang="en-US" altLang="ja-JP" sz="1100"/>
            <a:t>HIJ/HR: HIROSHIMA (</a:t>
          </a:r>
          <a:r>
            <a:rPr kumimoji="1" lang="ja-JP" altLang="en-US" sz="1100"/>
            <a:t>広島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FKY/FY: FUKUYAMA (</a:t>
          </a:r>
          <a:r>
            <a:rPr kumimoji="1" lang="ja-JP" altLang="en-US" sz="1100"/>
            <a:t>福山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MIZ/MZ: MIZUSHIMA (</a:t>
          </a:r>
          <a:r>
            <a:rPr kumimoji="1" lang="ja-JP" altLang="en-US" sz="1100"/>
            <a:t>水島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TAK/TA: TAKAMATSU (</a:t>
          </a:r>
          <a:r>
            <a:rPr kumimoji="1" lang="ja-JP" altLang="en-US" sz="1100"/>
            <a:t>高松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IWK/IW:</a:t>
          </a:r>
          <a:r>
            <a:rPr kumimoji="1" lang="en-US" altLang="ja-JP" sz="1100" baseline="0"/>
            <a:t> IWAKUNI (</a:t>
          </a:r>
          <a:r>
            <a:rPr kumimoji="1" lang="ja-JP" altLang="en-US" sz="1100" baseline="0"/>
            <a:t>岩国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IMR/IR: IMARI (</a:t>
          </a:r>
          <a:r>
            <a:rPr kumimoji="1" lang="ja-JP" altLang="en-US" sz="1100" baseline="0"/>
            <a:t>伊万里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NKS/NS: NAKANOSEKI (</a:t>
          </a:r>
          <a:r>
            <a:rPr kumimoji="1" lang="ja-JP" altLang="en-US" sz="1100" baseline="0"/>
            <a:t>中関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IYM/IY: IYOMISHIMA (</a:t>
          </a:r>
          <a:r>
            <a:rPr kumimoji="1"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伊予三島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)</a:t>
          </a:r>
          <a:endParaRPr kumimoji="1" lang="en-US" altLang="ja-JP" sz="1100" baseline="0"/>
        </a:p>
        <a:p>
          <a:endParaRPr kumimoji="1" lang="en-US" altLang="ja-JP" sz="1100" baseline="0"/>
        </a:p>
        <a:p>
          <a:r>
            <a:rPr kumimoji="1" lang="en-US" altLang="ja-JP" sz="1100" baseline="0"/>
            <a:t>&lt;VESSEL CODE &amp; CALL SIGN&gt;</a:t>
          </a:r>
        </a:p>
        <a:p>
          <a:r>
            <a:rPr kumimoji="1" lang="en-US" altLang="ja-JP" sz="1100" baseline="0"/>
            <a:t>AB: ATLANTIC BRIDGE (9V7910)</a:t>
          </a:r>
        </a:p>
        <a:p>
          <a:r>
            <a:rPr kumimoji="1" lang="en-US" altLang="ja-JP" sz="1100" baseline="0"/>
            <a:t>JH: JI HANG (VRSX7)</a:t>
          </a:r>
        </a:p>
        <a:p>
          <a:r>
            <a:rPr kumimoji="1" lang="en-US" altLang="ja-JP" sz="1100" baseline="0"/>
            <a:t>RE: REFLECTION (C6TI5)</a:t>
          </a:r>
        </a:p>
        <a:p>
          <a:r>
            <a:rPr kumimoji="1" lang="en-US" altLang="ja-JP" sz="1100" baseline="0"/>
            <a:t>RS: RESOLUTION (C6QO7)</a:t>
          </a:r>
        </a:p>
      </xdr:txBody>
    </xdr:sp>
    <xdr:clientData/>
  </xdr:twoCellAnchor>
</xdr:wsDr>
</file>

<file path=xl/drawings/drawing22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95250</xdr:colOff>
      <xdr:row>3</xdr:row>
      <xdr:rowOff>95250</xdr:rowOff>
    </xdr:from>
    <xdr:to>
      <xdr:col>14</xdr:col>
      <xdr:colOff>261154</xdr:colOff>
      <xdr:row>32</xdr:row>
      <xdr:rowOff>50800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D0E4BFD3-85DA-4C3D-AA15-29ADD405C1D5}"/>
            </a:ext>
          </a:extLst>
        </xdr:cNvPr>
        <xdr:cNvSpPr txBox="1"/>
      </xdr:nvSpPr>
      <xdr:spPr>
        <a:xfrm>
          <a:off x="9785350" y="609600"/>
          <a:ext cx="2331254" cy="5568950"/>
        </a:xfrm>
        <a:prstGeom prst="rect">
          <a:avLst/>
        </a:prstGeom>
        <a:solidFill>
          <a:schemeClr val="accent4">
            <a:lumMod val="20000"/>
            <a:lumOff val="80000"/>
          </a:schemeClr>
        </a:solidFill>
        <a:ln w="2857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/>
            <a:t>&lt;PORT CODE&gt;</a:t>
          </a:r>
        </a:p>
        <a:p>
          <a:r>
            <a:rPr kumimoji="1" lang="en-US" altLang="ja-JP" sz="1100"/>
            <a:t>SHA: SHANGHAI</a:t>
          </a:r>
          <a:r>
            <a:rPr kumimoji="1" lang="ja-JP" altLang="en-US" sz="1100" baseline="0"/>
            <a:t> </a:t>
          </a:r>
          <a:r>
            <a:rPr kumimoji="1" lang="en-US" altLang="ja-JP" sz="1100" baseline="0"/>
            <a:t>(</a:t>
          </a:r>
          <a:r>
            <a:rPr kumimoji="1" lang="ja-JP" altLang="en-US" sz="1100" baseline="0"/>
            <a:t>上海</a:t>
          </a:r>
          <a:r>
            <a:rPr kumimoji="1" lang="en-US" altLang="ja-JP" sz="1100" baseline="0"/>
            <a:t>)</a:t>
          </a:r>
          <a:endParaRPr kumimoji="1" lang="en-US" altLang="ja-JP" sz="1100"/>
        </a:p>
        <a:p>
          <a:r>
            <a:rPr kumimoji="1" lang="en-US" altLang="ja-JP" sz="1100"/>
            <a:t>DAL: DALIAN (</a:t>
          </a:r>
          <a:r>
            <a:rPr kumimoji="1" lang="ja-JP" altLang="en-US" sz="1100"/>
            <a:t>大連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QIN: QINGDAO (</a:t>
          </a:r>
          <a:r>
            <a:rPr kumimoji="1" lang="ja-JP" altLang="en-US" sz="1100"/>
            <a:t>青島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TXG: TIANJIN XINGANG (</a:t>
          </a:r>
          <a:r>
            <a:rPr kumimoji="1" lang="ja-JP" altLang="en-US" sz="1100"/>
            <a:t>天津新港</a:t>
          </a:r>
          <a:r>
            <a:rPr kumimoji="1" lang="en-US" altLang="ja-JP" sz="1100"/>
            <a:t>)</a:t>
          </a:r>
        </a:p>
        <a:p>
          <a:endParaRPr kumimoji="1" lang="en-US" altLang="ja-JP" sz="1100"/>
        </a:p>
        <a:p>
          <a:r>
            <a:rPr kumimoji="1" lang="en-US" altLang="ja-JP" sz="1100"/>
            <a:t>HIJ/HR: HIROSHIMA (</a:t>
          </a:r>
          <a:r>
            <a:rPr kumimoji="1" lang="ja-JP" altLang="en-US" sz="1100"/>
            <a:t>広島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FKY/FY: FUKUYAMA (</a:t>
          </a:r>
          <a:r>
            <a:rPr kumimoji="1" lang="ja-JP" altLang="en-US" sz="1100"/>
            <a:t>福山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MIZ/MZ: MIZUSHIMA (</a:t>
          </a:r>
          <a:r>
            <a:rPr kumimoji="1" lang="ja-JP" altLang="en-US" sz="1100"/>
            <a:t>水島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TAK/TA: TAKAMATSU (</a:t>
          </a:r>
          <a:r>
            <a:rPr kumimoji="1" lang="ja-JP" altLang="en-US" sz="1100"/>
            <a:t>高松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IWK/IW:</a:t>
          </a:r>
          <a:r>
            <a:rPr kumimoji="1" lang="en-US" altLang="ja-JP" sz="1100" baseline="0"/>
            <a:t> IWAKUNI (</a:t>
          </a:r>
          <a:r>
            <a:rPr kumimoji="1" lang="ja-JP" altLang="en-US" sz="1100" baseline="0"/>
            <a:t>岩国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IMR/IR: IMARI (</a:t>
          </a:r>
          <a:r>
            <a:rPr kumimoji="1" lang="ja-JP" altLang="en-US" sz="1100" baseline="0"/>
            <a:t>伊万里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NKS/NS: NAKANOSEKI (</a:t>
          </a:r>
          <a:r>
            <a:rPr kumimoji="1" lang="ja-JP" altLang="en-US" sz="1100" baseline="0"/>
            <a:t>中関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IYM/IY: IYOMISHIMA (</a:t>
          </a:r>
          <a:r>
            <a:rPr kumimoji="1"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伊予三島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)</a:t>
          </a:r>
          <a:endParaRPr kumimoji="1" lang="en-US" altLang="ja-JP" sz="1100" baseline="0"/>
        </a:p>
        <a:p>
          <a:endParaRPr kumimoji="1" lang="en-US" altLang="ja-JP" sz="1100" baseline="0"/>
        </a:p>
        <a:p>
          <a:r>
            <a:rPr kumimoji="1" lang="en-US" altLang="ja-JP" sz="1100" baseline="0"/>
            <a:t>&lt;VESSEL CODE &amp; CALL SIGN&gt;</a:t>
          </a:r>
        </a:p>
        <a:p>
          <a:r>
            <a:rPr kumimoji="1" lang="en-US" altLang="ja-JP" sz="1100" baseline="0"/>
            <a:t>AB: ATLANTIC BRIDGE (9V7910)</a:t>
          </a:r>
        </a:p>
        <a:p>
          <a:r>
            <a:rPr kumimoji="1" lang="en-US" altLang="ja-JP" sz="1100" baseline="0"/>
            <a:t>JH: JI HANG (VRSX7)</a:t>
          </a:r>
        </a:p>
        <a:p>
          <a:r>
            <a:rPr kumimoji="1" lang="en-US" altLang="ja-JP" sz="1100" baseline="0"/>
            <a:t>RE: REFLECTION (C6TI5)</a:t>
          </a:r>
        </a:p>
        <a:p>
          <a:r>
            <a:rPr kumimoji="1" lang="en-US" altLang="ja-JP" sz="1100" baseline="0"/>
            <a:t>RS: RESOLUTION (C6QO7)</a:t>
          </a:r>
        </a:p>
      </xdr:txBody>
    </xdr:sp>
    <xdr:clientData/>
  </xdr:twoCellAnchor>
</xdr:wsDr>
</file>

<file path=xl/drawings/drawing23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95250</xdr:colOff>
      <xdr:row>3</xdr:row>
      <xdr:rowOff>95250</xdr:rowOff>
    </xdr:from>
    <xdr:to>
      <xdr:col>14</xdr:col>
      <xdr:colOff>261154</xdr:colOff>
      <xdr:row>32</xdr:row>
      <xdr:rowOff>50800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B329770D-9C49-409A-B6CE-E3AE04A82636}"/>
            </a:ext>
          </a:extLst>
        </xdr:cNvPr>
        <xdr:cNvSpPr txBox="1"/>
      </xdr:nvSpPr>
      <xdr:spPr>
        <a:xfrm>
          <a:off x="9785350" y="609600"/>
          <a:ext cx="2331254" cy="5568950"/>
        </a:xfrm>
        <a:prstGeom prst="rect">
          <a:avLst/>
        </a:prstGeom>
        <a:solidFill>
          <a:schemeClr val="accent4">
            <a:lumMod val="20000"/>
            <a:lumOff val="80000"/>
          </a:schemeClr>
        </a:solidFill>
        <a:ln w="2857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/>
            <a:t>&lt;PORT CODE&gt;</a:t>
          </a:r>
        </a:p>
        <a:p>
          <a:r>
            <a:rPr kumimoji="1" lang="en-US" altLang="ja-JP" sz="1100"/>
            <a:t>SHA: SHANGHAI</a:t>
          </a:r>
          <a:r>
            <a:rPr kumimoji="1" lang="ja-JP" altLang="en-US" sz="1100" baseline="0"/>
            <a:t> </a:t>
          </a:r>
          <a:r>
            <a:rPr kumimoji="1" lang="en-US" altLang="ja-JP" sz="1100" baseline="0"/>
            <a:t>(</a:t>
          </a:r>
          <a:r>
            <a:rPr kumimoji="1" lang="ja-JP" altLang="en-US" sz="1100" baseline="0"/>
            <a:t>上海</a:t>
          </a:r>
          <a:r>
            <a:rPr kumimoji="1" lang="en-US" altLang="ja-JP" sz="1100" baseline="0"/>
            <a:t>)</a:t>
          </a:r>
          <a:endParaRPr kumimoji="1" lang="en-US" altLang="ja-JP" sz="1100"/>
        </a:p>
        <a:p>
          <a:r>
            <a:rPr kumimoji="1" lang="en-US" altLang="ja-JP" sz="1100"/>
            <a:t>DAL: DALIAN (</a:t>
          </a:r>
          <a:r>
            <a:rPr kumimoji="1" lang="ja-JP" altLang="en-US" sz="1100"/>
            <a:t>大連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QIN: QINGDAO (</a:t>
          </a:r>
          <a:r>
            <a:rPr kumimoji="1" lang="ja-JP" altLang="en-US" sz="1100"/>
            <a:t>青島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TXG: TIANJIN XINGANG (</a:t>
          </a:r>
          <a:r>
            <a:rPr kumimoji="1" lang="ja-JP" altLang="en-US" sz="1100"/>
            <a:t>天津新港</a:t>
          </a:r>
          <a:r>
            <a:rPr kumimoji="1" lang="en-US" altLang="ja-JP" sz="1100"/>
            <a:t>)</a:t>
          </a:r>
        </a:p>
        <a:p>
          <a:endParaRPr kumimoji="1" lang="en-US" altLang="ja-JP" sz="1100"/>
        </a:p>
        <a:p>
          <a:r>
            <a:rPr kumimoji="1" lang="en-US" altLang="ja-JP" sz="1100"/>
            <a:t>HIJ/HR: HIROSHIMA (</a:t>
          </a:r>
          <a:r>
            <a:rPr kumimoji="1" lang="ja-JP" altLang="en-US" sz="1100"/>
            <a:t>広島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FKY/FY: FUKUYAMA (</a:t>
          </a:r>
          <a:r>
            <a:rPr kumimoji="1" lang="ja-JP" altLang="en-US" sz="1100"/>
            <a:t>福山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MIZ/MZ: MIZUSHIMA (</a:t>
          </a:r>
          <a:r>
            <a:rPr kumimoji="1" lang="ja-JP" altLang="en-US" sz="1100"/>
            <a:t>水島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TAK/TA: TAKAMATSU (</a:t>
          </a:r>
          <a:r>
            <a:rPr kumimoji="1" lang="ja-JP" altLang="en-US" sz="1100"/>
            <a:t>高松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IWK/IW:</a:t>
          </a:r>
          <a:r>
            <a:rPr kumimoji="1" lang="en-US" altLang="ja-JP" sz="1100" baseline="0"/>
            <a:t> IWAKUNI (</a:t>
          </a:r>
          <a:r>
            <a:rPr kumimoji="1" lang="ja-JP" altLang="en-US" sz="1100" baseline="0"/>
            <a:t>岩国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IMR/IR: IMARI (</a:t>
          </a:r>
          <a:r>
            <a:rPr kumimoji="1" lang="ja-JP" altLang="en-US" sz="1100" baseline="0"/>
            <a:t>伊万里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NKS/NS: NAKANOSEKI (</a:t>
          </a:r>
          <a:r>
            <a:rPr kumimoji="1" lang="ja-JP" altLang="en-US" sz="1100" baseline="0"/>
            <a:t>中関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IYM/IY: IYOMISHIMA (</a:t>
          </a:r>
          <a:r>
            <a:rPr kumimoji="1"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伊予三島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)</a:t>
          </a:r>
          <a:endParaRPr kumimoji="1" lang="en-US" altLang="ja-JP" sz="1100" baseline="0"/>
        </a:p>
        <a:p>
          <a:endParaRPr kumimoji="1" lang="en-US" altLang="ja-JP" sz="1100" baseline="0"/>
        </a:p>
        <a:p>
          <a:r>
            <a:rPr kumimoji="1" lang="en-US" altLang="ja-JP" sz="1100" baseline="0"/>
            <a:t>&lt;VESSEL CODE &amp; CALL SIGN&gt;</a:t>
          </a:r>
        </a:p>
        <a:p>
          <a:r>
            <a:rPr kumimoji="1" lang="en-US" altLang="ja-JP" sz="1100" baseline="0"/>
            <a:t>AB: ATLANTIC BRIDGE (9V7910)</a:t>
          </a:r>
        </a:p>
        <a:p>
          <a:r>
            <a:rPr kumimoji="1" lang="en-US" altLang="ja-JP" sz="1100" baseline="0"/>
            <a:t>JH: JI HANG (VRSX7)</a:t>
          </a:r>
        </a:p>
        <a:p>
          <a:r>
            <a:rPr kumimoji="1" lang="en-US" altLang="ja-JP" sz="1100" baseline="0"/>
            <a:t>RE: REFLECTION (C6TI5)</a:t>
          </a:r>
        </a:p>
        <a:p>
          <a:r>
            <a:rPr kumimoji="1" lang="en-US" altLang="ja-JP" sz="1100" baseline="0"/>
            <a:t>RS: RESOLUTION (C6QO7)</a:t>
          </a:r>
        </a:p>
      </xdr:txBody>
    </xdr:sp>
    <xdr:clientData/>
  </xdr:twoCellAnchor>
</xdr:wsDr>
</file>

<file path=xl/drawings/drawing24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95250</xdr:colOff>
      <xdr:row>3</xdr:row>
      <xdr:rowOff>95250</xdr:rowOff>
    </xdr:from>
    <xdr:to>
      <xdr:col>14</xdr:col>
      <xdr:colOff>261154</xdr:colOff>
      <xdr:row>32</xdr:row>
      <xdr:rowOff>50800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2B6B479E-81D1-48FF-903A-C7CD36C93F77}"/>
            </a:ext>
          </a:extLst>
        </xdr:cNvPr>
        <xdr:cNvSpPr txBox="1"/>
      </xdr:nvSpPr>
      <xdr:spPr>
        <a:xfrm>
          <a:off x="9785350" y="609600"/>
          <a:ext cx="2331254" cy="5568950"/>
        </a:xfrm>
        <a:prstGeom prst="rect">
          <a:avLst/>
        </a:prstGeom>
        <a:solidFill>
          <a:schemeClr val="accent4">
            <a:lumMod val="20000"/>
            <a:lumOff val="80000"/>
          </a:schemeClr>
        </a:solidFill>
        <a:ln w="2857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/>
            <a:t>&lt;PORT CODE&gt;</a:t>
          </a:r>
        </a:p>
        <a:p>
          <a:r>
            <a:rPr kumimoji="1" lang="en-US" altLang="ja-JP" sz="1100"/>
            <a:t>SHA: SHANGHAI</a:t>
          </a:r>
          <a:r>
            <a:rPr kumimoji="1" lang="ja-JP" altLang="en-US" sz="1100" baseline="0"/>
            <a:t> </a:t>
          </a:r>
          <a:r>
            <a:rPr kumimoji="1" lang="en-US" altLang="ja-JP" sz="1100" baseline="0"/>
            <a:t>(</a:t>
          </a:r>
          <a:r>
            <a:rPr kumimoji="1" lang="ja-JP" altLang="en-US" sz="1100" baseline="0"/>
            <a:t>上海</a:t>
          </a:r>
          <a:r>
            <a:rPr kumimoji="1" lang="en-US" altLang="ja-JP" sz="1100" baseline="0"/>
            <a:t>)</a:t>
          </a:r>
          <a:endParaRPr kumimoji="1" lang="en-US" altLang="ja-JP" sz="1100"/>
        </a:p>
        <a:p>
          <a:r>
            <a:rPr kumimoji="1" lang="en-US" altLang="ja-JP" sz="1100"/>
            <a:t>DAL: DALIAN (</a:t>
          </a:r>
          <a:r>
            <a:rPr kumimoji="1" lang="ja-JP" altLang="en-US" sz="1100"/>
            <a:t>大連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QIN: QINGDAO (</a:t>
          </a:r>
          <a:r>
            <a:rPr kumimoji="1" lang="ja-JP" altLang="en-US" sz="1100"/>
            <a:t>青島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TXG: TIANJIN XINGANG (</a:t>
          </a:r>
          <a:r>
            <a:rPr kumimoji="1" lang="ja-JP" altLang="en-US" sz="1100"/>
            <a:t>天津新港</a:t>
          </a:r>
          <a:r>
            <a:rPr kumimoji="1" lang="en-US" altLang="ja-JP" sz="1100"/>
            <a:t>)</a:t>
          </a:r>
        </a:p>
        <a:p>
          <a:endParaRPr kumimoji="1" lang="en-US" altLang="ja-JP" sz="1100"/>
        </a:p>
        <a:p>
          <a:r>
            <a:rPr kumimoji="1" lang="en-US" altLang="ja-JP" sz="1100"/>
            <a:t>HIJ/HR: HIROSHIMA (</a:t>
          </a:r>
          <a:r>
            <a:rPr kumimoji="1" lang="ja-JP" altLang="en-US" sz="1100"/>
            <a:t>広島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FKY/FY: FUKUYAMA (</a:t>
          </a:r>
          <a:r>
            <a:rPr kumimoji="1" lang="ja-JP" altLang="en-US" sz="1100"/>
            <a:t>福山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MIZ/MZ: MIZUSHIMA (</a:t>
          </a:r>
          <a:r>
            <a:rPr kumimoji="1" lang="ja-JP" altLang="en-US" sz="1100"/>
            <a:t>水島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TAK/TA: TAKAMATSU (</a:t>
          </a:r>
          <a:r>
            <a:rPr kumimoji="1" lang="ja-JP" altLang="en-US" sz="1100"/>
            <a:t>高松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IWK/IW:</a:t>
          </a:r>
          <a:r>
            <a:rPr kumimoji="1" lang="en-US" altLang="ja-JP" sz="1100" baseline="0"/>
            <a:t> IWAKUNI (</a:t>
          </a:r>
          <a:r>
            <a:rPr kumimoji="1" lang="ja-JP" altLang="en-US" sz="1100" baseline="0"/>
            <a:t>岩国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IMR/IR: IMARI (</a:t>
          </a:r>
          <a:r>
            <a:rPr kumimoji="1" lang="ja-JP" altLang="en-US" sz="1100" baseline="0"/>
            <a:t>伊万里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NKS/NS: NAKANOSEKI (</a:t>
          </a:r>
          <a:r>
            <a:rPr kumimoji="1" lang="ja-JP" altLang="en-US" sz="1100" baseline="0"/>
            <a:t>中関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IYM/IY: IYOMISHIMA (</a:t>
          </a:r>
          <a:r>
            <a:rPr kumimoji="1"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伊予三島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)</a:t>
          </a:r>
          <a:endParaRPr kumimoji="1" lang="en-US" altLang="ja-JP" sz="1100" baseline="0"/>
        </a:p>
        <a:p>
          <a:endParaRPr kumimoji="1" lang="en-US" altLang="ja-JP" sz="1100" baseline="0"/>
        </a:p>
        <a:p>
          <a:r>
            <a:rPr kumimoji="1" lang="en-US" altLang="ja-JP" sz="1100" baseline="0"/>
            <a:t>&lt;VESSEL CODE &amp; CALL SIGN&gt;</a:t>
          </a:r>
        </a:p>
        <a:p>
          <a:r>
            <a:rPr kumimoji="1" lang="en-US" altLang="ja-JP" sz="1100" baseline="0"/>
            <a:t>AB: ATLANTIC BRIDGE (9V7910)</a:t>
          </a:r>
        </a:p>
        <a:p>
          <a:r>
            <a:rPr kumimoji="1" lang="en-US" altLang="ja-JP" sz="1100" baseline="0"/>
            <a:t>JH: JI HANG (VRSX7)</a:t>
          </a:r>
        </a:p>
        <a:p>
          <a:r>
            <a:rPr kumimoji="1" lang="en-US" altLang="ja-JP" sz="1100" baseline="0"/>
            <a:t>RE: REFLECTION (C6TI5)</a:t>
          </a:r>
        </a:p>
        <a:p>
          <a:r>
            <a:rPr kumimoji="1" lang="en-US" altLang="ja-JP" sz="1100" baseline="0"/>
            <a:t>RS: RESOLUTION (C6QO7)</a:t>
          </a:r>
        </a:p>
      </xdr:txBody>
    </xdr:sp>
    <xdr:clientData/>
  </xdr:twoCellAnchor>
</xdr:wsDr>
</file>

<file path=xl/drawings/drawing25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95250</xdr:colOff>
      <xdr:row>3</xdr:row>
      <xdr:rowOff>95250</xdr:rowOff>
    </xdr:from>
    <xdr:to>
      <xdr:col>14</xdr:col>
      <xdr:colOff>261154</xdr:colOff>
      <xdr:row>32</xdr:row>
      <xdr:rowOff>50800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97B56305-DFF1-4D4D-96CD-22CE3848F039}"/>
            </a:ext>
          </a:extLst>
        </xdr:cNvPr>
        <xdr:cNvSpPr txBox="1"/>
      </xdr:nvSpPr>
      <xdr:spPr>
        <a:xfrm>
          <a:off x="9785350" y="609600"/>
          <a:ext cx="2331254" cy="5524500"/>
        </a:xfrm>
        <a:prstGeom prst="rect">
          <a:avLst/>
        </a:prstGeom>
        <a:solidFill>
          <a:schemeClr val="accent4">
            <a:lumMod val="20000"/>
            <a:lumOff val="80000"/>
          </a:schemeClr>
        </a:solidFill>
        <a:ln w="2857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/>
            <a:t>&lt;PORT CODE&gt;</a:t>
          </a:r>
        </a:p>
        <a:p>
          <a:r>
            <a:rPr kumimoji="1" lang="en-US" altLang="ja-JP" sz="1100"/>
            <a:t>SHA: SHANGHAI</a:t>
          </a:r>
          <a:r>
            <a:rPr kumimoji="1" lang="ja-JP" altLang="en-US" sz="1100" baseline="0"/>
            <a:t> </a:t>
          </a:r>
          <a:r>
            <a:rPr kumimoji="1" lang="en-US" altLang="ja-JP" sz="1100" baseline="0"/>
            <a:t>(</a:t>
          </a:r>
          <a:r>
            <a:rPr kumimoji="1" lang="ja-JP" altLang="en-US" sz="1100" baseline="0"/>
            <a:t>上海</a:t>
          </a:r>
          <a:r>
            <a:rPr kumimoji="1" lang="en-US" altLang="ja-JP" sz="1100" baseline="0"/>
            <a:t>)</a:t>
          </a:r>
          <a:endParaRPr kumimoji="1" lang="en-US" altLang="ja-JP" sz="1100"/>
        </a:p>
        <a:p>
          <a:r>
            <a:rPr kumimoji="1" lang="en-US" altLang="ja-JP" sz="1100"/>
            <a:t>DAL: DALIAN (</a:t>
          </a:r>
          <a:r>
            <a:rPr kumimoji="1" lang="ja-JP" altLang="en-US" sz="1100"/>
            <a:t>大連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QIN: QINGDAO (</a:t>
          </a:r>
          <a:r>
            <a:rPr kumimoji="1" lang="ja-JP" altLang="en-US" sz="1100"/>
            <a:t>青島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TXG: TIANJIN XINGANG (</a:t>
          </a:r>
          <a:r>
            <a:rPr kumimoji="1" lang="ja-JP" altLang="en-US" sz="1100"/>
            <a:t>天津新港</a:t>
          </a:r>
          <a:r>
            <a:rPr kumimoji="1" lang="en-US" altLang="ja-JP" sz="1100"/>
            <a:t>)</a:t>
          </a:r>
        </a:p>
        <a:p>
          <a:endParaRPr kumimoji="1" lang="en-US" altLang="ja-JP" sz="1100"/>
        </a:p>
        <a:p>
          <a:r>
            <a:rPr kumimoji="1" lang="en-US" altLang="ja-JP" sz="1100"/>
            <a:t>HIJ/HR: HIROSHIMA (</a:t>
          </a:r>
          <a:r>
            <a:rPr kumimoji="1" lang="ja-JP" altLang="en-US" sz="1100"/>
            <a:t>広島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FKY/FY: FUKUYAMA (</a:t>
          </a:r>
          <a:r>
            <a:rPr kumimoji="1" lang="ja-JP" altLang="en-US" sz="1100"/>
            <a:t>福山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MIZ/MZ: MIZUSHIMA (</a:t>
          </a:r>
          <a:r>
            <a:rPr kumimoji="1" lang="ja-JP" altLang="en-US" sz="1100"/>
            <a:t>水島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TAK/TA: TAKAMATSU (</a:t>
          </a:r>
          <a:r>
            <a:rPr kumimoji="1" lang="ja-JP" altLang="en-US" sz="1100"/>
            <a:t>高松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IWK/IW:</a:t>
          </a:r>
          <a:r>
            <a:rPr kumimoji="1" lang="en-US" altLang="ja-JP" sz="1100" baseline="0"/>
            <a:t> IWAKUNI (</a:t>
          </a:r>
          <a:r>
            <a:rPr kumimoji="1" lang="ja-JP" altLang="en-US" sz="1100" baseline="0"/>
            <a:t>岩国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IMR/IR: IMARI (</a:t>
          </a:r>
          <a:r>
            <a:rPr kumimoji="1" lang="ja-JP" altLang="en-US" sz="1100" baseline="0"/>
            <a:t>伊万里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NKS/NS: NAKANOSEKI (</a:t>
          </a:r>
          <a:r>
            <a:rPr kumimoji="1" lang="ja-JP" altLang="en-US" sz="1100" baseline="0"/>
            <a:t>中関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IYM/IY: IYOMISHIMA (</a:t>
          </a:r>
          <a:r>
            <a:rPr kumimoji="1"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伊予三島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)</a:t>
          </a:r>
          <a:endParaRPr kumimoji="1" lang="en-US" altLang="ja-JP" sz="1100" baseline="0"/>
        </a:p>
        <a:p>
          <a:endParaRPr kumimoji="1" lang="en-US" altLang="ja-JP" sz="1100" baseline="0"/>
        </a:p>
        <a:p>
          <a:r>
            <a:rPr kumimoji="1" lang="en-US" altLang="ja-JP" sz="1100" baseline="0"/>
            <a:t>&lt;VESSEL CODE &amp; CALL SIGN&gt;</a:t>
          </a:r>
        </a:p>
        <a:p>
          <a:r>
            <a:rPr kumimoji="1" lang="en-US" altLang="ja-JP" sz="1100" baseline="0"/>
            <a:t>AB: ATLANTIC BRIDGE (9V7910)</a:t>
          </a:r>
        </a:p>
        <a:p>
          <a:r>
            <a:rPr kumimoji="1" lang="en-US" altLang="ja-JP" sz="1100" baseline="0"/>
            <a:t>JH: JI HANG (VRSX7)</a:t>
          </a:r>
        </a:p>
        <a:p>
          <a:r>
            <a:rPr kumimoji="1" lang="en-US" altLang="ja-JP" sz="1100" baseline="0"/>
            <a:t>RE: REFLECTION (C6TI5)</a:t>
          </a:r>
        </a:p>
        <a:p>
          <a:r>
            <a:rPr kumimoji="1" lang="en-US" altLang="ja-JP" sz="1100" baseline="0"/>
            <a:t>RS: RESOLUTION (C6QO7)</a:t>
          </a:r>
        </a:p>
      </xdr:txBody>
    </xdr:sp>
    <xdr:clientData/>
  </xdr:twoCellAnchor>
</xdr:wsDr>
</file>

<file path=xl/drawings/drawing26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95250</xdr:colOff>
      <xdr:row>3</xdr:row>
      <xdr:rowOff>95250</xdr:rowOff>
    </xdr:from>
    <xdr:to>
      <xdr:col>14</xdr:col>
      <xdr:colOff>261154</xdr:colOff>
      <xdr:row>32</xdr:row>
      <xdr:rowOff>50800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8C2473A8-5F93-4B76-B57C-88435D276CBD}"/>
            </a:ext>
          </a:extLst>
        </xdr:cNvPr>
        <xdr:cNvSpPr txBox="1"/>
      </xdr:nvSpPr>
      <xdr:spPr>
        <a:xfrm>
          <a:off x="9785350" y="609600"/>
          <a:ext cx="2331254" cy="5568950"/>
        </a:xfrm>
        <a:prstGeom prst="rect">
          <a:avLst/>
        </a:prstGeom>
        <a:solidFill>
          <a:schemeClr val="accent4">
            <a:lumMod val="20000"/>
            <a:lumOff val="80000"/>
          </a:schemeClr>
        </a:solidFill>
        <a:ln w="2857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/>
            <a:t>&lt;PORT CODE&gt;</a:t>
          </a:r>
        </a:p>
        <a:p>
          <a:r>
            <a:rPr kumimoji="1" lang="en-US" altLang="ja-JP" sz="1100"/>
            <a:t>SHA: SHANGHAI</a:t>
          </a:r>
          <a:r>
            <a:rPr kumimoji="1" lang="ja-JP" altLang="en-US" sz="1100" baseline="0"/>
            <a:t> </a:t>
          </a:r>
          <a:r>
            <a:rPr kumimoji="1" lang="en-US" altLang="ja-JP" sz="1100" baseline="0"/>
            <a:t>(</a:t>
          </a:r>
          <a:r>
            <a:rPr kumimoji="1" lang="ja-JP" altLang="en-US" sz="1100" baseline="0"/>
            <a:t>上海</a:t>
          </a:r>
          <a:r>
            <a:rPr kumimoji="1" lang="en-US" altLang="ja-JP" sz="1100" baseline="0"/>
            <a:t>)</a:t>
          </a:r>
          <a:endParaRPr kumimoji="1" lang="en-US" altLang="ja-JP" sz="1100"/>
        </a:p>
        <a:p>
          <a:r>
            <a:rPr kumimoji="1" lang="en-US" altLang="ja-JP" sz="1100"/>
            <a:t>DAL: DALIAN (</a:t>
          </a:r>
          <a:r>
            <a:rPr kumimoji="1" lang="ja-JP" altLang="en-US" sz="1100"/>
            <a:t>大連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QIN: QINGDAO (</a:t>
          </a:r>
          <a:r>
            <a:rPr kumimoji="1" lang="ja-JP" altLang="en-US" sz="1100"/>
            <a:t>青島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TXG: TIANJIN XINGANG (</a:t>
          </a:r>
          <a:r>
            <a:rPr kumimoji="1" lang="ja-JP" altLang="en-US" sz="1100"/>
            <a:t>天津新港</a:t>
          </a:r>
          <a:r>
            <a:rPr kumimoji="1" lang="en-US" altLang="ja-JP" sz="1100"/>
            <a:t>)</a:t>
          </a:r>
        </a:p>
        <a:p>
          <a:endParaRPr kumimoji="1" lang="en-US" altLang="ja-JP" sz="1100"/>
        </a:p>
        <a:p>
          <a:r>
            <a:rPr kumimoji="1" lang="en-US" altLang="ja-JP" sz="1100"/>
            <a:t>HIJ/HR: HIROSHIMA (</a:t>
          </a:r>
          <a:r>
            <a:rPr kumimoji="1" lang="ja-JP" altLang="en-US" sz="1100"/>
            <a:t>広島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FKY/FY: FUKUYAMA (</a:t>
          </a:r>
          <a:r>
            <a:rPr kumimoji="1" lang="ja-JP" altLang="en-US" sz="1100"/>
            <a:t>福山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MIZ/MZ: MIZUSHIMA (</a:t>
          </a:r>
          <a:r>
            <a:rPr kumimoji="1" lang="ja-JP" altLang="en-US" sz="1100"/>
            <a:t>水島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TAK/TA: TAKAMATSU (</a:t>
          </a:r>
          <a:r>
            <a:rPr kumimoji="1" lang="ja-JP" altLang="en-US" sz="1100"/>
            <a:t>高松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IWK/IW:</a:t>
          </a:r>
          <a:r>
            <a:rPr kumimoji="1" lang="en-US" altLang="ja-JP" sz="1100" baseline="0"/>
            <a:t> IWAKUNI (</a:t>
          </a:r>
          <a:r>
            <a:rPr kumimoji="1" lang="ja-JP" altLang="en-US" sz="1100" baseline="0"/>
            <a:t>岩国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IMR/IR: IMARI (</a:t>
          </a:r>
          <a:r>
            <a:rPr kumimoji="1" lang="ja-JP" altLang="en-US" sz="1100" baseline="0"/>
            <a:t>伊万里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NKS/NS: NAKANOSEKI (</a:t>
          </a:r>
          <a:r>
            <a:rPr kumimoji="1" lang="ja-JP" altLang="en-US" sz="1100" baseline="0"/>
            <a:t>中関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IYM/IY: IYOMISHIMA (</a:t>
          </a:r>
          <a:r>
            <a:rPr kumimoji="1"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伊予三島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)</a:t>
          </a:r>
          <a:endParaRPr kumimoji="1" lang="en-US" altLang="ja-JP" sz="1100" baseline="0"/>
        </a:p>
        <a:p>
          <a:endParaRPr kumimoji="1" lang="en-US" altLang="ja-JP" sz="1100" baseline="0"/>
        </a:p>
        <a:p>
          <a:r>
            <a:rPr kumimoji="1" lang="en-US" altLang="ja-JP" sz="1100" baseline="0"/>
            <a:t>&lt;VESSEL CODE &amp; CALL SIGN&gt;</a:t>
          </a:r>
        </a:p>
        <a:p>
          <a:r>
            <a:rPr kumimoji="1" lang="en-US" altLang="ja-JP" sz="1100" baseline="0"/>
            <a:t>AB: ATLANTIC BRIDGE (9V7910)</a:t>
          </a:r>
        </a:p>
        <a:p>
          <a:r>
            <a:rPr kumimoji="1" lang="en-US" altLang="ja-JP" sz="1100" baseline="0"/>
            <a:t>JH: JI HANG (VRSX7)</a:t>
          </a:r>
        </a:p>
        <a:p>
          <a:r>
            <a:rPr kumimoji="1" lang="en-US" altLang="ja-JP" sz="1100" baseline="0"/>
            <a:t>RE: REFLECTION (C6TI5)</a:t>
          </a:r>
        </a:p>
        <a:p>
          <a:r>
            <a:rPr kumimoji="1" lang="en-US" altLang="ja-JP" sz="1100" baseline="0"/>
            <a:t>RS: RESOLUTION (C6QO7)</a:t>
          </a:r>
        </a:p>
      </xdr:txBody>
    </xdr:sp>
    <xdr:clientData/>
  </xdr:twoCellAnchor>
</xdr:wsDr>
</file>

<file path=xl/drawings/drawing27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95250</xdr:colOff>
      <xdr:row>3</xdr:row>
      <xdr:rowOff>95250</xdr:rowOff>
    </xdr:from>
    <xdr:to>
      <xdr:col>14</xdr:col>
      <xdr:colOff>261154</xdr:colOff>
      <xdr:row>32</xdr:row>
      <xdr:rowOff>50800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9F1363A1-C371-4D31-9A56-BBAC7D7BD018}"/>
            </a:ext>
          </a:extLst>
        </xdr:cNvPr>
        <xdr:cNvSpPr txBox="1"/>
      </xdr:nvSpPr>
      <xdr:spPr>
        <a:xfrm>
          <a:off x="9785350" y="609600"/>
          <a:ext cx="2331254" cy="5518150"/>
        </a:xfrm>
        <a:prstGeom prst="rect">
          <a:avLst/>
        </a:prstGeom>
        <a:solidFill>
          <a:schemeClr val="accent4">
            <a:lumMod val="20000"/>
            <a:lumOff val="80000"/>
          </a:schemeClr>
        </a:solidFill>
        <a:ln w="2857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/>
            <a:t>&lt;PORT CODE&gt;</a:t>
          </a:r>
        </a:p>
        <a:p>
          <a:r>
            <a:rPr kumimoji="1" lang="en-US" altLang="ja-JP" sz="1100"/>
            <a:t>SHA: SHANGHAI</a:t>
          </a:r>
          <a:r>
            <a:rPr kumimoji="1" lang="ja-JP" altLang="en-US" sz="1100" baseline="0"/>
            <a:t> </a:t>
          </a:r>
          <a:r>
            <a:rPr kumimoji="1" lang="en-US" altLang="ja-JP" sz="1100" baseline="0"/>
            <a:t>(</a:t>
          </a:r>
          <a:r>
            <a:rPr kumimoji="1" lang="ja-JP" altLang="en-US" sz="1100" baseline="0"/>
            <a:t>上海</a:t>
          </a:r>
          <a:r>
            <a:rPr kumimoji="1" lang="en-US" altLang="ja-JP" sz="1100" baseline="0"/>
            <a:t>)</a:t>
          </a:r>
          <a:endParaRPr kumimoji="1" lang="en-US" altLang="ja-JP" sz="1100"/>
        </a:p>
        <a:p>
          <a:r>
            <a:rPr kumimoji="1" lang="en-US" altLang="ja-JP" sz="1100"/>
            <a:t>DAL: DALIAN (</a:t>
          </a:r>
          <a:r>
            <a:rPr kumimoji="1" lang="ja-JP" altLang="en-US" sz="1100"/>
            <a:t>大連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QIN: QINGDAO (</a:t>
          </a:r>
          <a:r>
            <a:rPr kumimoji="1" lang="ja-JP" altLang="en-US" sz="1100"/>
            <a:t>青島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TXG: TIANJIN XINGANG (</a:t>
          </a:r>
          <a:r>
            <a:rPr kumimoji="1" lang="ja-JP" altLang="en-US" sz="1100"/>
            <a:t>天津新港</a:t>
          </a:r>
          <a:r>
            <a:rPr kumimoji="1" lang="en-US" altLang="ja-JP" sz="1100"/>
            <a:t>)</a:t>
          </a:r>
        </a:p>
        <a:p>
          <a:endParaRPr kumimoji="1" lang="en-US" altLang="ja-JP" sz="1100"/>
        </a:p>
        <a:p>
          <a:r>
            <a:rPr kumimoji="1" lang="en-US" altLang="ja-JP" sz="1100"/>
            <a:t>HIJ/HR: HIROSHIMA (</a:t>
          </a:r>
          <a:r>
            <a:rPr kumimoji="1" lang="ja-JP" altLang="en-US" sz="1100"/>
            <a:t>広島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FKY/FY: FUKUYAMA (</a:t>
          </a:r>
          <a:r>
            <a:rPr kumimoji="1" lang="ja-JP" altLang="en-US" sz="1100"/>
            <a:t>福山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MIZ/MZ: MIZUSHIMA (</a:t>
          </a:r>
          <a:r>
            <a:rPr kumimoji="1" lang="ja-JP" altLang="en-US" sz="1100"/>
            <a:t>水島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TAK/TA: TAKAMATSU (</a:t>
          </a:r>
          <a:r>
            <a:rPr kumimoji="1" lang="ja-JP" altLang="en-US" sz="1100"/>
            <a:t>高松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IWK/IW:</a:t>
          </a:r>
          <a:r>
            <a:rPr kumimoji="1" lang="en-US" altLang="ja-JP" sz="1100" baseline="0"/>
            <a:t> IWAKUNI (</a:t>
          </a:r>
          <a:r>
            <a:rPr kumimoji="1" lang="ja-JP" altLang="en-US" sz="1100" baseline="0"/>
            <a:t>岩国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IMR/IR: IMARI (</a:t>
          </a:r>
          <a:r>
            <a:rPr kumimoji="1" lang="ja-JP" altLang="en-US" sz="1100" baseline="0"/>
            <a:t>伊万里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NKS/NS: NAKANOSEKI (</a:t>
          </a:r>
          <a:r>
            <a:rPr kumimoji="1" lang="ja-JP" altLang="en-US" sz="1100" baseline="0"/>
            <a:t>中関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IYM/IY: IYOMISHIMA (</a:t>
          </a:r>
          <a:r>
            <a:rPr kumimoji="1"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伊予三島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)</a:t>
          </a:r>
          <a:endParaRPr kumimoji="1" lang="en-US" altLang="ja-JP" sz="1100" baseline="0"/>
        </a:p>
        <a:p>
          <a:endParaRPr kumimoji="1" lang="en-US" altLang="ja-JP" sz="1100" baseline="0"/>
        </a:p>
        <a:p>
          <a:r>
            <a:rPr kumimoji="1" lang="en-US" altLang="ja-JP" sz="1100" baseline="0"/>
            <a:t>&lt;VESSEL CODE &amp; CALL SIGN&gt;</a:t>
          </a:r>
        </a:p>
        <a:p>
          <a:r>
            <a:rPr kumimoji="1" lang="en-US" altLang="ja-JP" sz="1100" baseline="0"/>
            <a:t>AB: ATLANTIC BRIDGE (9V7910)</a:t>
          </a:r>
        </a:p>
        <a:p>
          <a:r>
            <a:rPr kumimoji="1" lang="en-US" altLang="ja-JP" sz="1100" baseline="0"/>
            <a:t>JH: JI HANG (VRSX7)</a:t>
          </a:r>
        </a:p>
        <a:p>
          <a:r>
            <a:rPr kumimoji="1" lang="en-US" altLang="ja-JP" sz="1100" baseline="0"/>
            <a:t>RE: REFLECTION (C6TI5)</a:t>
          </a:r>
        </a:p>
        <a:p>
          <a:r>
            <a:rPr kumimoji="1" lang="en-US" altLang="ja-JP" sz="1100" baseline="0"/>
            <a:t>RS: RESOLUTION (C6QO7)</a:t>
          </a:r>
        </a:p>
      </xdr:txBody>
    </xdr:sp>
    <xdr:clientData/>
  </xdr:twoCellAnchor>
</xdr:wsDr>
</file>

<file path=xl/drawings/drawing28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95250</xdr:colOff>
      <xdr:row>3</xdr:row>
      <xdr:rowOff>95250</xdr:rowOff>
    </xdr:from>
    <xdr:to>
      <xdr:col>14</xdr:col>
      <xdr:colOff>261154</xdr:colOff>
      <xdr:row>32</xdr:row>
      <xdr:rowOff>50800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1043D1DB-1880-46FF-B4FF-C9D2781E0633}"/>
            </a:ext>
          </a:extLst>
        </xdr:cNvPr>
        <xdr:cNvSpPr txBox="1"/>
      </xdr:nvSpPr>
      <xdr:spPr>
        <a:xfrm>
          <a:off x="9785350" y="609600"/>
          <a:ext cx="2331254" cy="5568950"/>
        </a:xfrm>
        <a:prstGeom prst="rect">
          <a:avLst/>
        </a:prstGeom>
        <a:solidFill>
          <a:schemeClr val="accent4">
            <a:lumMod val="20000"/>
            <a:lumOff val="80000"/>
          </a:schemeClr>
        </a:solidFill>
        <a:ln w="2857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/>
            <a:t>&lt;PORT CODE&gt;</a:t>
          </a:r>
        </a:p>
        <a:p>
          <a:r>
            <a:rPr kumimoji="1" lang="en-US" altLang="ja-JP" sz="1100"/>
            <a:t>SHA: SHANGHAI</a:t>
          </a:r>
          <a:r>
            <a:rPr kumimoji="1" lang="ja-JP" altLang="en-US" sz="1100" baseline="0"/>
            <a:t> </a:t>
          </a:r>
          <a:r>
            <a:rPr kumimoji="1" lang="en-US" altLang="ja-JP" sz="1100" baseline="0"/>
            <a:t>(</a:t>
          </a:r>
          <a:r>
            <a:rPr kumimoji="1" lang="ja-JP" altLang="en-US" sz="1100" baseline="0"/>
            <a:t>上海</a:t>
          </a:r>
          <a:r>
            <a:rPr kumimoji="1" lang="en-US" altLang="ja-JP" sz="1100" baseline="0"/>
            <a:t>)</a:t>
          </a:r>
          <a:endParaRPr kumimoji="1" lang="en-US" altLang="ja-JP" sz="1100"/>
        </a:p>
        <a:p>
          <a:r>
            <a:rPr kumimoji="1" lang="en-US" altLang="ja-JP" sz="1100"/>
            <a:t>DAL: DALIAN (</a:t>
          </a:r>
          <a:r>
            <a:rPr kumimoji="1" lang="ja-JP" altLang="en-US" sz="1100"/>
            <a:t>大連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QIN: QINGDAO (</a:t>
          </a:r>
          <a:r>
            <a:rPr kumimoji="1" lang="ja-JP" altLang="en-US" sz="1100"/>
            <a:t>青島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TXG: TIANJIN XINGANG (</a:t>
          </a:r>
          <a:r>
            <a:rPr kumimoji="1" lang="ja-JP" altLang="en-US" sz="1100"/>
            <a:t>天津新港</a:t>
          </a:r>
          <a:r>
            <a:rPr kumimoji="1" lang="en-US" altLang="ja-JP" sz="1100"/>
            <a:t>)</a:t>
          </a:r>
        </a:p>
        <a:p>
          <a:endParaRPr kumimoji="1" lang="en-US" altLang="ja-JP" sz="1100"/>
        </a:p>
        <a:p>
          <a:r>
            <a:rPr kumimoji="1" lang="en-US" altLang="ja-JP" sz="1100"/>
            <a:t>HIJ/HR: HIROSHIMA (</a:t>
          </a:r>
          <a:r>
            <a:rPr kumimoji="1" lang="ja-JP" altLang="en-US" sz="1100"/>
            <a:t>広島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FKY/FY: FUKUYAMA (</a:t>
          </a:r>
          <a:r>
            <a:rPr kumimoji="1" lang="ja-JP" altLang="en-US" sz="1100"/>
            <a:t>福山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MIZ/MZ: MIZUSHIMA (</a:t>
          </a:r>
          <a:r>
            <a:rPr kumimoji="1" lang="ja-JP" altLang="en-US" sz="1100"/>
            <a:t>水島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TAK/TA: TAKAMATSU (</a:t>
          </a:r>
          <a:r>
            <a:rPr kumimoji="1" lang="ja-JP" altLang="en-US" sz="1100"/>
            <a:t>高松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IWK/IW:</a:t>
          </a:r>
          <a:r>
            <a:rPr kumimoji="1" lang="en-US" altLang="ja-JP" sz="1100" baseline="0"/>
            <a:t> IWAKUNI (</a:t>
          </a:r>
          <a:r>
            <a:rPr kumimoji="1" lang="ja-JP" altLang="en-US" sz="1100" baseline="0"/>
            <a:t>岩国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IMR/IR: IMARI (</a:t>
          </a:r>
          <a:r>
            <a:rPr kumimoji="1" lang="ja-JP" altLang="en-US" sz="1100" baseline="0"/>
            <a:t>伊万里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NKS/NS: NAKANOSEKI (</a:t>
          </a:r>
          <a:r>
            <a:rPr kumimoji="1" lang="ja-JP" altLang="en-US" sz="1100" baseline="0"/>
            <a:t>中関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IYM/IY: IYOMISHIMA (</a:t>
          </a:r>
          <a:r>
            <a:rPr kumimoji="1"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伊予三島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)</a:t>
          </a:r>
          <a:endParaRPr kumimoji="1" lang="en-US" altLang="ja-JP" sz="1100" baseline="0"/>
        </a:p>
        <a:p>
          <a:endParaRPr kumimoji="1" lang="en-US" altLang="ja-JP" sz="1100" baseline="0"/>
        </a:p>
        <a:p>
          <a:r>
            <a:rPr kumimoji="1" lang="en-US" altLang="ja-JP" sz="1100" baseline="0"/>
            <a:t>&lt;VESSEL CODE &amp; CALL SIGN&gt;</a:t>
          </a:r>
        </a:p>
        <a:p>
          <a:r>
            <a:rPr kumimoji="1" lang="en-US" altLang="ja-JP" sz="1100" baseline="0"/>
            <a:t>AB: ATLANTIC BRIDGE (9V7910)</a:t>
          </a:r>
        </a:p>
        <a:p>
          <a:r>
            <a:rPr kumimoji="1" lang="en-US" altLang="ja-JP" sz="1100" baseline="0"/>
            <a:t>JH: JI HANG (VRSX7)</a:t>
          </a:r>
        </a:p>
        <a:p>
          <a:r>
            <a:rPr kumimoji="1" lang="en-US" altLang="ja-JP" sz="1100" baseline="0"/>
            <a:t>RE: REFLECTION (C6TI5)</a:t>
          </a:r>
        </a:p>
        <a:p>
          <a:r>
            <a:rPr kumimoji="1" lang="en-US" altLang="ja-JP" sz="1100" baseline="0"/>
            <a:t>RS: RESOLUTION (C6QO7)</a:t>
          </a:r>
        </a:p>
      </xdr:txBody>
    </xdr:sp>
    <xdr:clientData/>
  </xdr:twoCellAnchor>
</xdr:wsDr>
</file>

<file path=xl/drawings/drawing29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95250</xdr:colOff>
      <xdr:row>3</xdr:row>
      <xdr:rowOff>95250</xdr:rowOff>
    </xdr:from>
    <xdr:to>
      <xdr:col>14</xdr:col>
      <xdr:colOff>261154</xdr:colOff>
      <xdr:row>32</xdr:row>
      <xdr:rowOff>50800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D3E8F195-8D22-41F2-AA36-0980627430A8}"/>
            </a:ext>
          </a:extLst>
        </xdr:cNvPr>
        <xdr:cNvSpPr txBox="1"/>
      </xdr:nvSpPr>
      <xdr:spPr>
        <a:xfrm>
          <a:off x="9785350" y="609600"/>
          <a:ext cx="2331254" cy="5518150"/>
        </a:xfrm>
        <a:prstGeom prst="rect">
          <a:avLst/>
        </a:prstGeom>
        <a:solidFill>
          <a:schemeClr val="accent4">
            <a:lumMod val="20000"/>
            <a:lumOff val="80000"/>
          </a:schemeClr>
        </a:solidFill>
        <a:ln w="2857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/>
            <a:t>&lt;PORT CODE&gt;</a:t>
          </a:r>
        </a:p>
        <a:p>
          <a:r>
            <a:rPr kumimoji="1" lang="en-US" altLang="ja-JP" sz="1100"/>
            <a:t>SHA: SHANGHAI</a:t>
          </a:r>
          <a:r>
            <a:rPr kumimoji="1" lang="ja-JP" altLang="en-US" sz="1100" baseline="0"/>
            <a:t> </a:t>
          </a:r>
          <a:r>
            <a:rPr kumimoji="1" lang="en-US" altLang="ja-JP" sz="1100" baseline="0"/>
            <a:t>(</a:t>
          </a:r>
          <a:r>
            <a:rPr kumimoji="1" lang="ja-JP" altLang="en-US" sz="1100" baseline="0"/>
            <a:t>上海</a:t>
          </a:r>
          <a:r>
            <a:rPr kumimoji="1" lang="en-US" altLang="ja-JP" sz="1100" baseline="0"/>
            <a:t>)</a:t>
          </a:r>
          <a:endParaRPr kumimoji="1" lang="en-US" altLang="ja-JP" sz="1100"/>
        </a:p>
        <a:p>
          <a:r>
            <a:rPr kumimoji="1" lang="en-US" altLang="ja-JP" sz="1100"/>
            <a:t>DAL: DALIAN (</a:t>
          </a:r>
          <a:r>
            <a:rPr kumimoji="1" lang="ja-JP" altLang="en-US" sz="1100"/>
            <a:t>大連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QIN: QINGDAO (</a:t>
          </a:r>
          <a:r>
            <a:rPr kumimoji="1" lang="ja-JP" altLang="en-US" sz="1100"/>
            <a:t>青島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TXG: TIANJIN XINGANG (</a:t>
          </a:r>
          <a:r>
            <a:rPr kumimoji="1" lang="ja-JP" altLang="en-US" sz="1100"/>
            <a:t>天津新港</a:t>
          </a:r>
          <a:r>
            <a:rPr kumimoji="1" lang="en-US" altLang="ja-JP" sz="1100"/>
            <a:t>)</a:t>
          </a:r>
        </a:p>
        <a:p>
          <a:endParaRPr kumimoji="1" lang="en-US" altLang="ja-JP" sz="1100"/>
        </a:p>
        <a:p>
          <a:r>
            <a:rPr kumimoji="1" lang="en-US" altLang="ja-JP" sz="1100"/>
            <a:t>HIJ/HR: HIROSHIMA (</a:t>
          </a:r>
          <a:r>
            <a:rPr kumimoji="1" lang="ja-JP" altLang="en-US" sz="1100"/>
            <a:t>広島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FKY/FY: FUKUYAMA (</a:t>
          </a:r>
          <a:r>
            <a:rPr kumimoji="1" lang="ja-JP" altLang="en-US" sz="1100"/>
            <a:t>福山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MIZ/MZ: MIZUSHIMA (</a:t>
          </a:r>
          <a:r>
            <a:rPr kumimoji="1" lang="ja-JP" altLang="en-US" sz="1100"/>
            <a:t>水島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TAK/TA: TAKAMATSU (</a:t>
          </a:r>
          <a:r>
            <a:rPr kumimoji="1" lang="ja-JP" altLang="en-US" sz="1100"/>
            <a:t>高松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IWK/IW:</a:t>
          </a:r>
          <a:r>
            <a:rPr kumimoji="1" lang="en-US" altLang="ja-JP" sz="1100" baseline="0"/>
            <a:t> IWAKUNI (</a:t>
          </a:r>
          <a:r>
            <a:rPr kumimoji="1" lang="ja-JP" altLang="en-US" sz="1100" baseline="0"/>
            <a:t>岩国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IMR/IR: IMARI (</a:t>
          </a:r>
          <a:r>
            <a:rPr kumimoji="1" lang="ja-JP" altLang="en-US" sz="1100" baseline="0"/>
            <a:t>伊万里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NKS/NS: NAKANOSEKI (</a:t>
          </a:r>
          <a:r>
            <a:rPr kumimoji="1" lang="ja-JP" altLang="en-US" sz="1100" baseline="0"/>
            <a:t>中関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IYM/IY: IYOMISHIMA (</a:t>
          </a:r>
          <a:r>
            <a:rPr kumimoji="1"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伊予三島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)</a:t>
          </a:r>
          <a:endParaRPr kumimoji="1" lang="en-US" altLang="ja-JP" sz="1100" baseline="0"/>
        </a:p>
        <a:p>
          <a:endParaRPr kumimoji="1" lang="en-US" altLang="ja-JP" sz="1100" baseline="0"/>
        </a:p>
        <a:p>
          <a:r>
            <a:rPr kumimoji="1" lang="en-US" altLang="ja-JP" sz="1100" baseline="0"/>
            <a:t>&lt;VESSEL CODE &amp; CALL SIGN&gt;</a:t>
          </a:r>
        </a:p>
        <a:p>
          <a:r>
            <a:rPr kumimoji="1" lang="en-US" altLang="ja-JP" sz="1100" baseline="0"/>
            <a:t>AB: ATLANTIC BRIDGE (9V7910)</a:t>
          </a:r>
        </a:p>
        <a:p>
          <a:r>
            <a:rPr kumimoji="1" lang="en-US" altLang="ja-JP" sz="1100" baseline="0"/>
            <a:t>JH: JI HANG (VRSX7)</a:t>
          </a:r>
        </a:p>
        <a:p>
          <a:r>
            <a:rPr kumimoji="1" lang="en-US" altLang="ja-JP" sz="1100" baseline="0"/>
            <a:t>RE: REFLECTION (C6TI5)</a:t>
          </a:r>
        </a:p>
        <a:p>
          <a:r>
            <a:rPr kumimoji="1" lang="en-US" altLang="ja-JP" sz="1100" baseline="0"/>
            <a:t>RS: RESOLUTION (C6QO7)</a:t>
          </a: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95250</xdr:colOff>
      <xdr:row>3</xdr:row>
      <xdr:rowOff>95250</xdr:rowOff>
    </xdr:from>
    <xdr:to>
      <xdr:col>14</xdr:col>
      <xdr:colOff>261154</xdr:colOff>
      <xdr:row>32</xdr:row>
      <xdr:rowOff>50800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DABA9909-87AA-4323-92B7-EA59793B294E}"/>
            </a:ext>
          </a:extLst>
        </xdr:cNvPr>
        <xdr:cNvSpPr txBox="1"/>
      </xdr:nvSpPr>
      <xdr:spPr>
        <a:xfrm>
          <a:off x="9785350" y="609600"/>
          <a:ext cx="2331254" cy="5581650"/>
        </a:xfrm>
        <a:prstGeom prst="rect">
          <a:avLst/>
        </a:prstGeom>
        <a:solidFill>
          <a:schemeClr val="accent4">
            <a:lumMod val="20000"/>
            <a:lumOff val="80000"/>
          </a:schemeClr>
        </a:solidFill>
        <a:ln w="2857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/>
            <a:t>&lt;PORT CODE&gt;</a:t>
          </a:r>
        </a:p>
        <a:p>
          <a:r>
            <a:rPr kumimoji="1" lang="en-US" altLang="ja-JP" sz="1100"/>
            <a:t>SHA: SHANGHAI</a:t>
          </a:r>
          <a:r>
            <a:rPr kumimoji="1" lang="ja-JP" altLang="en-US" sz="1100" baseline="0"/>
            <a:t> </a:t>
          </a:r>
          <a:r>
            <a:rPr kumimoji="1" lang="en-US" altLang="ja-JP" sz="1100" baseline="0"/>
            <a:t>(</a:t>
          </a:r>
          <a:r>
            <a:rPr kumimoji="1" lang="ja-JP" altLang="en-US" sz="1100" baseline="0"/>
            <a:t>上海</a:t>
          </a:r>
          <a:r>
            <a:rPr kumimoji="1" lang="en-US" altLang="ja-JP" sz="1100" baseline="0"/>
            <a:t>)</a:t>
          </a:r>
          <a:endParaRPr kumimoji="1" lang="en-US" altLang="ja-JP" sz="1100"/>
        </a:p>
        <a:p>
          <a:r>
            <a:rPr kumimoji="1" lang="en-US" altLang="ja-JP" sz="1100"/>
            <a:t>DAL: DALIAN (</a:t>
          </a:r>
          <a:r>
            <a:rPr kumimoji="1" lang="ja-JP" altLang="en-US" sz="1100"/>
            <a:t>大連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QIN: QINGDAO (</a:t>
          </a:r>
          <a:r>
            <a:rPr kumimoji="1" lang="ja-JP" altLang="en-US" sz="1100"/>
            <a:t>青島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TXG: TIANJIN XINGANG (</a:t>
          </a:r>
          <a:r>
            <a:rPr kumimoji="1" lang="ja-JP" altLang="en-US" sz="1100"/>
            <a:t>天津新港</a:t>
          </a:r>
          <a:r>
            <a:rPr kumimoji="1" lang="en-US" altLang="ja-JP" sz="1100"/>
            <a:t>)</a:t>
          </a:r>
        </a:p>
        <a:p>
          <a:endParaRPr kumimoji="1" lang="en-US" altLang="ja-JP" sz="1100"/>
        </a:p>
        <a:p>
          <a:r>
            <a:rPr kumimoji="1" lang="en-US" altLang="ja-JP" sz="1100"/>
            <a:t>HIJ/HR: HIROSHIMA (</a:t>
          </a:r>
          <a:r>
            <a:rPr kumimoji="1" lang="ja-JP" altLang="en-US" sz="1100"/>
            <a:t>広島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FKY/FY: FUKUYAMA (</a:t>
          </a:r>
          <a:r>
            <a:rPr kumimoji="1" lang="ja-JP" altLang="en-US" sz="1100"/>
            <a:t>福山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MIZ/MZ: MIZUSHIMA (</a:t>
          </a:r>
          <a:r>
            <a:rPr kumimoji="1" lang="ja-JP" altLang="en-US" sz="1100"/>
            <a:t>水島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TAK/TA: TAKAMATSU (</a:t>
          </a:r>
          <a:r>
            <a:rPr kumimoji="1" lang="ja-JP" altLang="en-US" sz="1100"/>
            <a:t>高松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IWK/IW:</a:t>
          </a:r>
          <a:r>
            <a:rPr kumimoji="1" lang="en-US" altLang="ja-JP" sz="1100" baseline="0"/>
            <a:t> IWAKUNI (</a:t>
          </a:r>
          <a:r>
            <a:rPr kumimoji="1" lang="ja-JP" altLang="en-US" sz="1100" baseline="0"/>
            <a:t>岩国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IMR/IR: IMARI (</a:t>
          </a:r>
          <a:r>
            <a:rPr kumimoji="1" lang="ja-JP" altLang="en-US" sz="1100" baseline="0"/>
            <a:t>伊万里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NKS/NS: NAKANOSEKI (</a:t>
          </a:r>
          <a:r>
            <a:rPr kumimoji="1" lang="ja-JP" altLang="en-US" sz="1100" baseline="0"/>
            <a:t>中関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IYM/IY: IYOMISHIMA (</a:t>
          </a:r>
          <a:r>
            <a:rPr kumimoji="1"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伊予三島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)</a:t>
          </a:r>
          <a:endParaRPr kumimoji="1" lang="en-US" altLang="ja-JP" sz="1100" baseline="0"/>
        </a:p>
        <a:p>
          <a:endParaRPr kumimoji="1" lang="en-US" altLang="ja-JP" sz="1100" baseline="0"/>
        </a:p>
        <a:p>
          <a:r>
            <a:rPr kumimoji="1" lang="en-US" altLang="ja-JP" sz="1100" baseline="0"/>
            <a:t>&lt;VESSEL CODE &amp; CALL SIGN&gt;</a:t>
          </a:r>
        </a:p>
        <a:p>
          <a:r>
            <a:rPr kumimoji="1" lang="en-US" altLang="ja-JP" sz="1100" baseline="0"/>
            <a:t>AB: ATLANTIC BRIDGE (9V7910)</a:t>
          </a:r>
        </a:p>
        <a:p>
          <a:r>
            <a:rPr kumimoji="1" lang="en-US" altLang="ja-JP" sz="1100" baseline="0"/>
            <a:t>JH: JI HANG (VRSX7)</a:t>
          </a:r>
        </a:p>
        <a:p>
          <a:r>
            <a:rPr kumimoji="1" lang="en-US" altLang="ja-JP" sz="1100" baseline="0"/>
            <a:t>RE: REFLECTION (C6TI5)</a:t>
          </a:r>
        </a:p>
        <a:p>
          <a:r>
            <a:rPr kumimoji="1" lang="en-US" altLang="ja-JP" sz="1100" baseline="0"/>
            <a:t>RS: RESOLUTION (C6QO7)</a:t>
          </a:r>
        </a:p>
        <a:p>
          <a:r>
            <a:rPr kumimoji="1" lang="en-US" altLang="ja-JP" sz="1100" baseline="0"/>
            <a:t>CA:CA NAGOYA(</a:t>
          </a:r>
          <a:r>
            <a:rPr kumimoji="1" lang="en-US" altLang="ja-JP" sz="1100" b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5LKL8)</a:t>
          </a:r>
          <a:endParaRPr kumimoji="1" lang="en-US" altLang="ja-JP" sz="1100" b="0" baseline="0"/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95250</xdr:colOff>
      <xdr:row>3</xdr:row>
      <xdr:rowOff>95250</xdr:rowOff>
    </xdr:from>
    <xdr:to>
      <xdr:col>14</xdr:col>
      <xdr:colOff>261154</xdr:colOff>
      <xdr:row>32</xdr:row>
      <xdr:rowOff>50800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B4C0CEAD-F157-4644-BA3D-81634078915D}"/>
            </a:ext>
          </a:extLst>
        </xdr:cNvPr>
        <xdr:cNvSpPr txBox="1"/>
      </xdr:nvSpPr>
      <xdr:spPr>
        <a:xfrm>
          <a:off x="9785350" y="609600"/>
          <a:ext cx="2331254" cy="5581650"/>
        </a:xfrm>
        <a:prstGeom prst="rect">
          <a:avLst/>
        </a:prstGeom>
        <a:solidFill>
          <a:schemeClr val="accent4">
            <a:lumMod val="20000"/>
            <a:lumOff val="80000"/>
          </a:schemeClr>
        </a:solidFill>
        <a:ln w="2857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/>
            <a:t>&lt;PORT CODE&gt;</a:t>
          </a:r>
        </a:p>
        <a:p>
          <a:r>
            <a:rPr kumimoji="1" lang="en-US" altLang="ja-JP" sz="1100"/>
            <a:t>SHA: SHANGHAI</a:t>
          </a:r>
          <a:r>
            <a:rPr kumimoji="1" lang="ja-JP" altLang="en-US" sz="1100" baseline="0"/>
            <a:t> </a:t>
          </a:r>
          <a:r>
            <a:rPr kumimoji="1" lang="en-US" altLang="ja-JP" sz="1100" baseline="0"/>
            <a:t>(</a:t>
          </a:r>
          <a:r>
            <a:rPr kumimoji="1" lang="ja-JP" altLang="en-US" sz="1100" baseline="0"/>
            <a:t>上海</a:t>
          </a:r>
          <a:r>
            <a:rPr kumimoji="1" lang="en-US" altLang="ja-JP" sz="1100" baseline="0"/>
            <a:t>)</a:t>
          </a:r>
          <a:endParaRPr kumimoji="1" lang="en-US" altLang="ja-JP" sz="1100"/>
        </a:p>
        <a:p>
          <a:r>
            <a:rPr kumimoji="1" lang="en-US" altLang="ja-JP" sz="1100"/>
            <a:t>DAL: DALIAN (</a:t>
          </a:r>
          <a:r>
            <a:rPr kumimoji="1" lang="ja-JP" altLang="en-US" sz="1100"/>
            <a:t>大連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QIN: QINGDAO (</a:t>
          </a:r>
          <a:r>
            <a:rPr kumimoji="1" lang="ja-JP" altLang="en-US" sz="1100"/>
            <a:t>青島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TXG: TIANJIN XINGANG (</a:t>
          </a:r>
          <a:r>
            <a:rPr kumimoji="1" lang="ja-JP" altLang="en-US" sz="1100"/>
            <a:t>天津新港</a:t>
          </a:r>
          <a:r>
            <a:rPr kumimoji="1" lang="en-US" altLang="ja-JP" sz="1100"/>
            <a:t>)</a:t>
          </a:r>
        </a:p>
        <a:p>
          <a:endParaRPr kumimoji="1" lang="en-US" altLang="ja-JP" sz="1100"/>
        </a:p>
        <a:p>
          <a:r>
            <a:rPr kumimoji="1" lang="en-US" altLang="ja-JP" sz="1100"/>
            <a:t>HIJ/HR: HIROSHIMA (</a:t>
          </a:r>
          <a:r>
            <a:rPr kumimoji="1" lang="ja-JP" altLang="en-US" sz="1100"/>
            <a:t>広島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FKY/FY: FUKUYAMA (</a:t>
          </a:r>
          <a:r>
            <a:rPr kumimoji="1" lang="ja-JP" altLang="en-US" sz="1100"/>
            <a:t>福山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MIZ/MZ: MIZUSHIMA (</a:t>
          </a:r>
          <a:r>
            <a:rPr kumimoji="1" lang="ja-JP" altLang="en-US" sz="1100"/>
            <a:t>水島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TAK/TA: TAKAMATSU (</a:t>
          </a:r>
          <a:r>
            <a:rPr kumimoji="1" lang="ja-JP" altLang="en-US" sz="1100"/>
            <a:t>高松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IWK/IW:</a:t>
          </a:r>
          <a:r>
            <a:rPr kumimoji="1" lang="en-US" altLang="ja-JP" sz="1100" baseline="0"/>
            <a:t> IWAKUNI (</a:t>
          </a:r>
          <a:r>
            <a:rPr kumimoji="1" lang="ja-JP" altLang="en-US" sz="1100" baseline="0"/>
            <a:t>岩国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IMR/IR: IMARI (</a:t>
          </a:r>
          <a:r>
            <a:rPr kumimoji="1" lang="ja-JP" altLang="en-US" sz="1100" baseline="0"/>
            <a:t>伊万里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NKS/NS: NAKANOSEKI (</a:t>
          </a:r>
          <a:r>
            <a:rPr kumimoji="1" lang="ja-JP" altLang="en-US" sz="1100" baseline="0"/>
            <a:t>中関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IYM/IY: IYOMISHIMA (</a:t>
          </a:r>
          <a:r>
            <a:rPr kumimoji="1"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伊予三島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)</a:t>
          </a:r>
          <a:endParaRPr kumimoji="1" lang="en-US" altLang="ja-JP" sz="1100" baseline="0"/>
        </a:p>
        <a:p>
          <a:endParaRPr kumimoji="1" lang="en-US" altLang="ja-JP" sz="1100" baseline="0"/>
        </a:p>
        <a:p>
          <a:r>
            <a:rPr kumimoji="1" lang="en-US" altLang="ja-JP" sz="1100" baseline="0"/>
            <a:t>&lt;VESSEL CODE &amp; CALL SIGN&gt;</a:t>
          </a:r>
        </a:p>
        <a:p>
          <a:r>
            <a:rPr kumimoji="1" lang="en-US" altLang="ja-JP" sz="1100" baseline="0"/>
            <a:t>AB: ATLANTIC BRIDGE (9V7910)</a:t>
          </a:r>
        </a:p>
        <a:p>
          <a:r>
            <a:rPr kumimoji="1" lang="en-US" altLang="ja-JP" sz="1100" baseline="0"/>
            <a:t>JH: JI HANG (VRSX7)</a:t>
          </a:r>
        </a:p>
        <a:p>
          <a:r>
            <a:rPr kumimoji="1" lang="en-US" altLang="ja-JP" sz="1100" baseline="0"/>
            <a:t>RE: REFLECTION (C6TI5)</a:t>
          </a:r>
        </a:p>
        <a:p>
          <a:r>
            <a:rPr kumimoji="1" lang="en-US" altLang="ja-JP" sz="1100" baseline="0"/>
            <a:t>RS: RESOLUTION (C6QO7)</a:t>
          </a:r>
        </a:p>
        <a:p>
          <a:r>
            <a:rPr kumimoji="1" lang="en-US" altLang="ja-JP" sz="1100" baseline="0"/>
            <a:t>CA:CA NAGOYA(</a:t>
          </a:r>
          <a:r>
            <a:rPr kumimoji="1" lang="en-US" altLang="ja-JP" sz="1100" b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5LKL8)</a:t>
          </a:r>
          <a:endParaRPr kumimoji="1" lang="en-US" altLang="ja-JP" sz="1100" b="0" baseline="0"/>
        </a:p>
      </xdr:txBody>
    </xdr: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95250</xdr:colOff>
      <xdr:row>3</xdr:row>
      <xdr:rowOff>95250</xdr:rowOff>
    </xdr:from>
    <xdr:to>
      <xdr:col>14</xdr:col>
      <xdr:colOff>261154</xdr:colOff>
      <xdr:row>32</xdr:row>
      <xdr:rowOff>50800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48DAF88A-8A05-40D8-A1C0-4FC169B92D44}"/>
            </a:ext>
          </a:extLst>
        </xdr:cNvPr>
        <xdr:cNvSpPr txBox="1"/>
      </xdr:nvSpPr>
      <xdr:spPr>
        <a:xfrm>
          <a:off x="9785350" y="609600"/>
          <a:ext cx="2331254" cy="5581650"/>
        </a:xfrm>
        <a:prstGeom prst="rect">
          <a:avLst/>
        </a:prstGeom>
        <a:solidFill>
          <a:schemeClr val="accent4">
            <a:lumMod val="20000"/>
            <a:lumOff val="80000"/>
          </a:schemeClr>
        </a:solidFill>
        <a:ln w="2857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/>
            <a:t>&lt;PORT CODE&gt;</a:t>
          </a:r>
        </a:p>
        <a:p>
          <a:r>
            <a:rPr kumimoji="1" lang="en-US" altLang="ja-JP" sz="1100"/>
            <a:t>SHA: SHANGHAI</a:t>
          </a:r>
          <a:r>
            <a:rPr kumimoji="1" lang="ja-JP" altLang="en-US" sz="1100" baseline="0"/>
            <a:t> </a:t>
          </a:r>
          <a:r>
            <a:rPr kumimoji="1" lang="en-US" altLang="ja-JP" sz="1100" baseline="0"/>
            <a:t>(</a:t>
          </a:r>
          <a:r>
            <a:rPr kumimoji="1" lang="ja-JP" altLang="en-US" sz="1100" baseline="0"/>
            <a:t>上海</a:t>
          </a:r>
          <a:r>
            <a:rPr kumimoji="1" lang="en-US" altLang="ja-JP" sz="1100" baseline="0"/>
            <a:t>)</a:t>
          </a:r>
          <a:endParaRPr kumimoji="1" lang="en-US" altLang="ja-JP" sz="1100"/>
        </a:p>
        <a:p>
          <a:r>
            <a:rPr kumimoji="1" lang="en-US" altLang="ja-JP" sz="1100"/>
            <a:t>DAL: DALIAN (</a:t>
          </a:r>
          <a:r>
            <a:rPr kumimoji="1" lang="ja-JP" altLang="en-US" sz="1100"/>
            <a:t>大連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QIN: QINGDAO (</a:t>
          </a:r>
          <a:r>
            <a:rPr kumimoji="1" lang="ja-JP" altLang="en-US" sz="1100"/>
            <a:t>青島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TXG: TIANJIN XINGANG (</a:t>
          </a:r>
          <a:r>
            <a:rPr kumimoji="1" lang="ja-JP" altLang="en-US" sz="1100"/>
            <a:t>天津新港</a:t>
          </a:r>
          <a:r>
            <a:rPr kumimoji="1" lang="en-US" altLang="ja-JP" sz="1100"/>
            <a:t>)</a:t>
          </a:r>
        </a:p>
        <a:p>
          <a:endParaRPr kumimoji="1" lang="en-US" altLang="ja-JP" sz="1100"/>
        </a:p>
        <a:p>
          <a:r>
            <a:rPr kumimoji="1" lang="en-US" altLang="ja-JP" sz="1100"/>
            <a:t>HIJ/HR: HIROSHIMA (</a:t>
          </a:r>
          <a:r>
            <a:rPr kumimoji="1" lang="ja-JP" altLang="en-US" sz="1100"/>
            <a:t>広島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FKY/FY: FUKUYAMA (</a:t>
          </a:r>
          <a:r>
            <a:rPr kumimoji="1" lang="ja-JP" altLang="en-US" sz="1100"/>
            <a:t>福山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MIZ/MZ: MIZUSHIMA (</a:t>
          </a:r>
          <a:r>
            <a:rPr kumimoji="1" lang="ja-JP" altLang="en-US" sz="1100"/>
            <a:t>水島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TAK/TA: TAKAMATSU (</a:t>
          </a:r>
          <a:r>
            <a:rPr kumimoji="1" lang="ja-JP" altLang="en-US" sz="1100"/>
            <a:t>高松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IWK/IW:</a:t>
          </a:r>
          <a:r>
            <a:rPr kumimoji="1" lang="en-US" altLang="ja-JP" sz="1100" baseline="0"/>
            <a:t> IWAKUNI (</a:t>
          </a:r>
          <a:r>
            <a:rPr kumimoji="1" lang="ja-JP" altLang="en-US" sz="1100" baseline="0"/>
            <a:t>岩国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IMR/IR: IMARI (</a:t>
          </a:r>
          <a:r>
            <a:rPr kumimoji="1" lang="ja-JP" altLang="en-US" sz="1100" baseline="0"/>
            <a:t>伊万里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NKS/NS: NAKANOSEKI (</a:t>
          </a:r>
          <a:r>
            <a:rPr kumimoji="1" lang="ja-JP" altLang="en-US" sz="1100" baseline="0"/>
            <a:t>中関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IYM/IY: IYOMISHIMA (</a:t>
          </a:r>
          <a:r>
            <a:rPr kumimoji="1"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伊予三島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)</a:t>
          </a:r>
          <a:endParaRPr kumimoji="1" lang="en-US" altLang="ja-JP" sz="1100" baseline="0"/>
        </a:p>
        <a:p>
          <a:endParaRPr kumimoji="1" lang="en-US" altLang="ja-JP" sz="1100" baseline="0"/>
        </a:p>
        <a:p>
          <a:r>
            <a:rPr kumimoji="1" lang="en-US" altLang="ja-JP" sz="1100" baseline="0"/>
            <a:t>&lt;VESSEL CODE &amp; CALL SIGN&gt;</a:t>
          </a:r>
        </a:p>
        <a:p>
          <a:r>
            <a:rPr kumimoji="1" lang="en-US" altLang="ja-JP" sz="1100" baseline="0"/>
            <a:t>AB: ATLANTIC BRIDGE (9V7910)</a:t>
          </a:r>
        </a:p>
        <a:p>
          <a:r>
            <a:rPr kumimoji="1" lang="en-US" altLang="ja-JP" sz="1100" baseline="0"/>
            <a:t>JH: JI HANG (VRSX7)</a:t>
          </a:r>
        </a:p>
        <a:p>
          <a:r>
            <a:rPr kumimoji="1" lang="en-US" altLang="ja-JP" sz="1100" baseline="0"/>
            <a:t>RE: REFLECTION (C6TI5)</a:t>
          </a:r>
        </a:p>
        <a:p>
          <a:r>
            <a:rPr kumimoji="1" lang="en-US" altLang="ja-JP" sz="1100" baseline="0"/>
            <a:t>RS: RESOLUTION (C6QO7)</a:t>
          </a:r>
        </a:p>
        <a:p>
          <a:r>
            <a:rPr kumimoji="1" lang="en-US" altLang="ja-JP" sz="1100" baseline="0"/>
            <a:t>CA:CA NAGOYA(</a:t>
          </a:r>
          <a:r>
            <a:rPr kumimoji="1" lang="en-US" altLang="ja-JP" sz="1100" b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5LKL8)</a:t>
          </a:r>
          <a:endParaRPr kumimoji="1" lang="en-US" altLang="ja-JP" sz="1100" b="0" baseline="0"/>
        </a:p>
      </xdr:txBody>
    </xdr:sp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95250</xdr:colOff>
      <xdr:row>3</xdr:row>
      <xdr:rowOff>95250</xdr:rowOff>
    </xdr:from>
    <xdr:to>
      <xdr:col>14</xdr:col>
      <xdr:colOff>261154</xdr:colOff>
      <xdr:row>32</xdr:row>
      <xdr:rowOff>50800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94E30AAD-BB90-4135-8C34-D65558980DE9}"/>
            </a:ext>
          </a:extLst>
        </xdr:cNvPr>
        <xdr:cNvSpPr txBox="1"/>
      </xdr:nvSpPr>
      <xdr:spPr>
        <a:xfrm>
          <a:off x="9785350" y="609600"/>
          <a:ext cx="2331254" cy="5581650"/>
        </a:xfrm>
        <a:prstGeom prst="rect">
          <a:avLst/>
        </a:prstGeom>
        <a:solidFill>
          <a:schemeClr val="accent4">
            <a:lumMod val="20000"/>
            <a:lumOff val="80000"/>
          </a:schemeClr>
        </a:solidFill>
        <a:ln w="2857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/>
            <a:t>&lt;PORT CODE&gt;</a:t>
          </a:r>
        </a:p>
        <a:p>
          <a:r>
            <a:rPr kumimoji="1" lang="en-US" altLang="ja-JP" sz="1100"/>
            <a:t>SHA: SHANGHAI</a:t>
          </a:r>
          <a:r>
            <a:rPr kumimoji="1" lang="ja-JP" altLang="en-US" sz="1100" baseline="0"/>
            <a:t> </a:t>
          </a:r>
          <a:r>
            <a:rPr kumimoji="1" lang="en-US" altLang="ja-JP" sz="1100" baseline="0"/>
            <a:t>(</a:t>
          </a:r>
          <a:r>
            <a:rPr kumimoji="1" lang="ja-JP" altLang="en-US" sz="1100" baseline="0"/>
            <a:t>上海</a:t>
          </a:r>
          <a:r>
            <a:rPr kumimoji="1" lang="en-US" altLang="ja-JP" sz="1100" baseline="0"/>
            <a:t>)</a:t>
          </a:r>
          <a:endParaRPr kumimoji="1" lang="en-US" altLang="ja-JP" sz="1100"/>
        </a:p>
        <a:p>
          <a:r>
            <a:rPr kumimoji="1" lang="en-US" altLang="ja-JP" sz="1100"/>
            <a:t>DAL: DALIAN (</a:t>
          </a:r>
          <a:r>
            <a:rPr kumimoji="1" lang="ja-JP" altLang="en-US" sz="1100"/>
            <a:t>大連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QIN: QINGDAO (</a:t>
          </a:r>
          <a:r>
            <a:rPr kumimoji="1" lang="ja-JP" altLang="en-US" sz="1100"/>
            <a:t>青島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TXG: TIANJIN XINGANG (</a:t>
          </a:r>
          <a:r>
            <a:rPr kumimoji="1" lang="ja-JP" altLang="en-US" sz="1100"/>
            <a:t>天津新港</a:t>
          </a:r>
          <a:r>
            <a:rPr kumimoji="1" lang="en-US" altLang="ja-JP" sz="1100"/>
            <a:t>)</a:t>
          </a:r>
        </a:p>
        <a:p>
          <a:endParaRPr kumimoji="1" lang="en-US" altLang="ja-JP" sz="1100"/>
        </a:p>
        <a:p>
          <a:r>
            <a:rPr kumimoji="1" lang="en-US" altLang="ja-JP" sz="1100"/>
            <a:t>HIJ/HR: HIROSHIMA (</a:t>
          </a:r>
          <a:r>
            <a:rPr kumimoji="1" lang="ja-JP" altLang="en-US" sz="1100"/>
            <a:t>広島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FKY/FY: FUKUYAMA (</a:t>
          </a:r>
          <a:r>
            <a:rPr kumimoji="1" lang="ja-JP" altLang="en-US" sz="1100"/>
            <a:t>福山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MIZ/MZ: MIZUSHIMA (</a:t>
          </a:r>
          <a:r>
            <a:rPr kumimoji="1" lang="ja-JP" altLang="en-US" sz="1100"/>
            <a:t>水島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TAK/TA: TAKAMATSU (</a:t>
          </a:r>
          <a:r>
            <a:rPr kumimoji="1" lang="ja-JP" altLang="en-US" sz="1100"/>
            <a:t>高松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IWK/IW:</a:t>
          </a:r>
          <a:r>
            <a:rPr kumimoji="1" lang="en-US" altLang="ja-JP" sz="1100" baseline="0"/>
            <a:t> IWAKUNI (</a:t>
          </a:r>
          <a:r>
            <a:rPr kumimoji="1" lang="ja-JP" altLang="en-US" sz="1100" baseline="0"/>
            <a:t>岩国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IMR/IR: IMARI (</a:t>
          </a:r>
          <a:r>
            <a:rPr kumimoji="1" lang="ja-JP" altLang="en-US" sz="1100" baseline="0"/>
            <a:t>伊万里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NKS/NS: NAKANOSEKI (</a:t>
          </a:r>
          <a:r>
            <a:rPr kumimoji="1" lang="ja-JP" altLang="en-US" sz="1100" baseline="0"/>
            <a:t>中関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IYM/IY: IYOMISHIMA (</a:t>
          </a:r>
          <a:r>
            <a:rPr kumimoji="1"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伊予三島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)</a:t>
          </a:r>
          <a:endParaRPr kumimoji="1" lang="en-US" altLang="ja-JP" sz="1100" baseline="0"/>
        </a:p>
        <a:p>
          <a:endParaRPr kumimoji="1" lang="en-US" altLang="ja-JP" sz="1100" baseline="0"/>
        </a:p>
        <a:p>
          <a:r>
            <a:rPr kumimoji="1" lang="en-US" altLang="ja-JP" sz="1100" baseline="0"/>
            <a:t>&lt;VESSEL CODE &amp; CALL SIGN&gt;</a:t>
          </a:r>
        </a:p>
        <a:p>
          <a:r>
            <a:rPr kumimoji="1" lang="en-US" altLang="ja-JP" sz="1100" baseline="0"/>
            <a:t>AB: ATLANTIC BRIDGE (9V7910)</a:t>
          </a:r>
        </a:p>
        <a:p>
          <a:r>
            <a:rPr kumimoji="1" lang="en-US" altLang="ja-JP" sz="1100" baseline="0"/>
            <a:t>JH: JI HANG (VRSX7)</a:t>
          </a:r>
        </a:p>
        <a:p>
          <a:r>
            <a:rPr kumimoji="1" lang="en-US" altLang="ja-JP" sz="1100" baseline="0"/>
            <a:t>RE: REFLECTION (C6TI5)</a:t>
          </a:r>
        </a:p>
        <a:p>
          <a:r>
            <a:rPr kumimoji="1" lang="en-US" altLang="ja-JP" sz="1100" baseline="0"/>
            <a:t>RS: RESOLUTION (C6QO7)</a:t>
          </a:r>
        </a:p>
        <a:p>
          <a:r>
            <a:rPr kumimoji="1" lang="en-US" altLang="ja-JP" sz="1100" baseline="0"/>
            <a:t>CA:CA NAGOYA(</a:t>
          </a:r>
          <a:r>
            <a:rPr kumimoji="1" lang="en-US" altLang="ja-JP" sz="1100" b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5LKL8)</a:t>
          </a:r>
          <a:endParaRPr kumimoji="1" lang="en-US" altLang="ja-JP" sz="1100" b="0" baseline="0"/>
        </a:p>
      </xdr:txBody>
    </xdr:sp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95250</xdr:colOff>
      <xdr:row>3</xdr:row>
      <xdr:rowOff>95250</xdr:rowOff>
    </xdr:from>
    <xdr:to>
      <xdr:col>14</xdr:col>
      <xdr:colOff>261154</xdr:colOff>
      <xdr:row>32</xdr:row>
      <xdr:rowOff>50800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AD46C68B-0ED3-451A-A3F7-76D4C94E6282}"/>
            </a:ext>
          </a:extLst>
        </xdr:cNvPr>
        <xdr:cNvSpPr txBox="1"/>
      </xdr:nvSpPr>
      <xdr:spPr>
        <a:xfrm>
          <a:off x="9785350" y="609600"/>
          <a:ext cx="2331254" cy="5581650"/>
        </a:xfrm>
        <a:prstGeom prst="rect">
          <a:avLst/>
        </a:prstGeom>
        <a:solidFill>
          <a:schemeClr val="accent4">
            <a:lumMod val="20000"/>
            <a:lumOff val="80000"/>
          </a:schemeClr>
        </a:solidFill>
        <a:ln w="2857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/>
            <a:t>&lt;PORT CODE&gt;</a:t>
          </a:r>
        </a:p>
        <a:p>
          <a:r>
            <a:rPr kumimoji="1" lang="en-US" altLang="ja-JP" sz="1100"/>
            <a:t>SHA: SHANGHAI</a:t>
          </a:r>
          <a:r>
            <a:rPr kumimoji="1" lang="ja-JP" altLang="en-US" sz="1100" baseline="0"/>
            <a:t> </a:t>
          </a:r>
          <a:r>
            <a:rPr kumimoji="1" lang="en-US" altLang="ja-JP" sz="1100" baseline="0"/>
            <a:t>(</a:t>
          </a:r>
          <a:r>
            <a:rPr kumimoji="1" lang="ja-JP" altLang="en-US" sz="1100" baseline="0"/>
            <a:t>上海</a:t>
          </a:r>
          <a:r>
            <a:rPr kumimoji="1" lang="en-US" altLang="ja-JP" sz="1100" baseline="0"/>
            <a:t>)</a:t>
          </a:r>
          <a:endParaRPr kumimoji="1" lang="en-US" altLang="ja-JP" sz="1100"/>
        </a:p>
        <a:p>
          <a:r>
            <a:rPr kumimoji="1" lang="en-US" altLang="ja-JP" sz="1100"/>
            <a:t>DAL: DALIAN (</a:t>
          </a:r>
          <a:r>
            <a:rPr kumimoji="1" lang="ja-JP" altLang="en-US" sz="1100"/>
            <a:t>大連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QIN: QINGDAO (</a:t>
          </a:r>
          <a:r>
            <a:rPr kumimoji="1" lang="ja-JP" altLang="en-US" sz="1100"/>
            <a:t>青島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TXG: TIANJIN XINGANG (</a:t>
          </a:r>
          <a:r>
            <a:rPr kumimoji="1" lang="ja-JP" altLang="en-US" sz="1100"/>
            <a:t>天津新港</a:t>
          </a:r>
          <a:r>
            <a:rPr kumimoji="1" lang="en-US" altLang="ja-JP" sz="1100"/>
            <a:t>)</a:t>
          </a:r>
        </a:p>
        <a:p>
          <a:endParaRPr kumimoji="1" lang="en-US" altLang="ja-JP" sz="1100"/>
        </a:p>
        <a:p>
          <a:r>
            <a:rPr kumimoji="1" lang="en-US" altLang="ja-JP" sz="1100"/>
            <a:t>HIJ/HR: HIROSHIMA (</a:t>
          </a:r>
          <a:r>
            <a:rPr kumimoji="1" lang="ja-JP" altLang="en-US" sz="1100"/>
            <a:t>広島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FKY/FY: FUKUYAMA (</a:t>
          </a:r>
          <a:r>
            <a:rPr kumimoji="1" lang="ja-JP" altLang="en-US" sz="1100"/>
            <a:t>福山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MIZ/MZ: MIZUSHIMA (</a:t>
          </a:r>
          <a:r>
            <a:rPr kumimoji="1" lang="ja-JP" altLang="en-US" sz="1100"/>
            <a:t>水島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TAK/TA: TAKAMATSU (</a:t>
          </a:r>
          <a:r>
            <a:rPr kumimoji="1" lang="ja-JP" altLang="en-US" sz="1100"/>
            <a:t>高松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IWK/IW:</a:t>
          </a:r>
          <a:r>
            <a:rPr kumimoji="1" lang="en-US" altLang="ja-JP" sz="1100" baseline="0"/>
            <a:t> IWAKUNI (</a:t>
          </a:r>
          <a:r>
            <a:rPr kumimoji="1" lang="ja-JP" altLang="en-US" sz="1100" baseline="0"/>
            <a:t>岩国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IMR/IR: IMARI (</a:t>
          </a:r>
          <a:r>
            <a:rPr kumimoji="1" lang="ja-JP" altLang="en-US" sz="1100" baseline="0"/>
            <a:t>伊万里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NKS/NS: NAKANOSEKI (</a:t>
          </a:r>
          <a:r>
            <a:rPr kumimoji="1" lang="ja-JP" altLang="en-US" sz="1100" baseline="0"/>
            <a:t>中関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IYM/IY: IYOMISHIMA (</a:t>
          </a:r>
          <a:r>
            <a:rPr kumimoji="1"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伊予三島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)</a:t>
          </a:r>
          <a:endParaRPr kumimoji="1" lang="en-US" altLang="ja-JP" sz="1100" baseline="0"/>
        </a:p>
        <a:p>
          <a:endParaRPr kumimoji="1" lang="en-US" altLang="ja-JP" sz="1100" baseline="0"/>
        </a:p>
        <a:p>
          <a:r>
            <a:rPr kumimoji="1" lang="en-US" altLang="ja-JP" sz="1100" baseline="0"/>
            <a:t>&lt;VESSEL CODE &amp; CALL SIGN&gt;</a:t>
          </a:r>
        </a:p>
        <a:p>
          <a:r>
            <a:rPr kumimoji="1" lang="en-US" altLang="ja-JP" sz="1100" baseline="0"/>
            <a:t>AB: ATLANTIC BRIDGE (9V7910)</a:t>
          </a:r>
        </a:p>
        <a:p>
          <a:r>
            <a:rPr kumimoji="1" lang="en-US" altLang="ja-JP" sz="1100" baseline="0"/>
            <a:t>JH: JI HANG (VRSX7)</a:t>
          </a:r>
        </a:p>
        <a:p>
          <a:r>
            <a:rPr kumimoji="1" lang="en-US" altLang="ja-JP" sz="1100" baseline="0"/>
            <a:t>RE: REFLECTION (C6TI5)</a:t>
          </a:r>
        </a:p>
        <a:p>
          <a:r>
            <a:rPr kumimoji="1" lang="en-US" altLang="ja-JP" sz="1100" baseline="0"/>
            <a:t>RS: RESOLUTION (C6QO7)</a:t>
          </a:r>
        </a:p>
        <a:p>
          <a:r>
            <a:rPr kumimoji="1" lang="en-US" altLang="ja-JP" sz="1100" baseline="0"/>
            <a:t>CA:CA NAGOYA(</a:t>
          </a:r>
          <a:r>
            <a:rPr kumimoji="1" lang="en-US" altLang="ja-JP" sz="1100" b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5LKL8)</a:t>
          </a:r>
          <a:endParaRPr kumimoji="1" lang="en-US" altLang="ja-JP" sz="1100" b="0" baseline="0"/>
        </a:p>
      </xdr:txBody>
    </xdr:sp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95250</xdr:colOff>
      <xdr:row>3</xdr:row>
      <xdr:rowOff>95250</xdr:rowOff>
    </xdr:from>
    <xdr:to>
      <xdr:col>14</xdr:col>
      <xdr:colOff>261154</xdr:colOff>
      <xdr:row>32</xdr:row>
      <xdr:rowOff>50800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44874F07-2ECB-4CF1-B3EF-523292819FF8}"/>
            </a:ext>
          </a:extLst>
        </xdr:cNvPr>
        <xdr:cNvSpPr txBox="1"/>
      </xdr:nvSpPr>
      <xdr:spPr>
        <a:xfrm>
          <a:off x="9785350" y="609600"/>
          <a:ext cx="2331254" cy="5581650"/>
        </a:xfrm>
        <a:prstGeom prst="rect">
          <a:avLst/>
        </a:prstGeom>
        <a:solidFill>
          <a:schemeClr val="accent4">
            <a:lumMod val="20000"/>
            <a:lumOff val="80000"/>
          </a:schemeClr>
        </a:solidFill>
        <a:ln w="2857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/>
            <a:t>&lt;PORT CODE&gt;</a:t>
          </a:r>
        </a:p>
        <a:p>
          <a:r>
            <a:rPr kumimoji="1" lang="en-US" altLang="ja-JP" sz="1100"/>
            <a:t>SHA: SHANGHAI</a:t>
          </a:r>
          <a:r>
            <a:rPr kumimoji="1" lang="ja-JP" altLang="en-US" sz="1100" baseline="0"/>
            <a:t> </a:t>
          </a:r>
          <a:r>
            <a:rPr kumimoji="1" lang="en-US" altLang="ja-JP" sz="1100" baseline="0"/>
            <a:t>(</a:t>
          </a:r>
          <a:r>
            <a:rPr kumimoji="1" lang="ja-JP" altLang="en-US" sz="1100" baseline="0"/>
            <a:t>上海</a:t>
          </a:r>
          <a:r>
            <a:rPr kumimoji="1" lang="en-US" altLang="ja-JP" sz="1100" baseline="0"/>
            <a:t>)</a:t>
          </a:r>
          <a:endParaRPr kumimoji="1" lang="en-US" altLang="ja-JP" sz="1100"/>
        </a:p>
        <a:p>
          <a:r>
            <a:rPr kumimoji="1" lang="en-US" altLang="ja-JP" sz="1100"/>
            <a:t>DAL: DALIAN (</a:t>
          </a:r>
          <a:r>
            <a:rPr kumimoji="1" lang="ja-JP" altLang="en-US" sz="1100"/>
            <a:t>大連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QIN: QINGDAO (</a:t>
          </a:r>
          <a:r>
            <a:rPr kumimoji="1" lang="ja-JP" altLang="en-US" sz="1100"/>
            <a:t>青島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TXG: TIANJIN XINGANG (</a:t>
          </a:r>
          <a:r>
            <a:rPr kumimoji="1" lang="ja-JP" altLang="en-US" sz="1100"/>
            <a:t>天津新港</a:t>
          </a:r>
          <a:r>
            <a:rPr kumimoji="1" lang="en-US" altLang="ja-JP" sz="1100"/>
            <a:t>)</a:t>
          </a:r>
        </a:p>
        <a:p>
          <a:endParaRPr kumimoji="1" lang="en-US" altLang="ja-JP" sz="1100"/>
        </a:p>
        <a:p>
          <a:r>
            <a:rPr kumimoji="1" lang="en-US" altLang="ja-JP" sz="1100"/>
            <a:t>HIJ/HR: HIROSHIMA (</a:t>
          </a:r>
          <a:r>
            <a:rPr kumimoji="1" lang="ja-JP" altLang="en-US" sz="1100"/>
            <a:t>広島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FKY/FY: FUKUYAMA (</a:t>
          </a:r>
          <a:r>
            <a:rPr kumimoji="1" lang="ja-JP" altLang="en-US" sz="1100"/>
            <a:t>福山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MIZ/MZ: MIZUSHIMA (</a:t>
          </a:r>
          <a:r>
            <a:rPr kumimoji="1" lang="ja-JP" altLang="en-US" sz="1100"/>
            <a:t>水島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TAK/TA: TAKAMATSU (</a:t>
          </a:r>
          <a:r>
            <a:rPr kumimoji="1" lang="ja-JP" altLang="en-US" sz="1100"/>
            <a:t>高松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IWK/IW:</a:t>
          </a:r>
          <a:r>
            <a:rPr kumimoji="1" lang="en-US" altLang="ja-JP" sz="1100" baseline="0"/>
            <a:t> IWAKUNI (</a:t>
          </a:r>
          <a:r>
            <a:rPr kumimoji="1" lang="ja-JP" altLang="en-US" sz="1100" baseline="0"/>
            <a:t>岩国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IMR/IR: IMARI (</a:t>
          </a:r>
          <a:r>
            <a:rPr kumimoji="1" lang="ja-JP" altLang="en-US" sz="1100" baseline="0"/>
            <a:t>伊万里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NKS/NS: NAKANOSEKI (</a:t>
          </a:r>
          <a:r>
            <a:rPr kumimoji="1" lang="ja-JP" altLang="en-US" sz="1100" baseline="0"/>
            <a:t>中関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IYM/IY: IYOMISHIMA (</a:t>
          </a:r>
          <a:r>
            <a:rPr kumimoji="1"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伊予三島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)</a:t>
          </a:r>
          <a:endParaRPr kumimoji="1" lang="en-US" altLang="ja-JP" sz="1100" baseline="0"/>
        </a:p>
        <a:p>
          <a:endParaRPr kumimoji="1" lang="en-US" altLang="ja-JP" sz="1100" baseline="0"/>
        </a:p>
        <a:p>
          <a:r>
            <a:rPr kumimoji="1" lang="en-US" altLang="ja-JP" sz="1100" baseline="0"/>
            <a:t>&lt;VESSEL CODE &amp; CALL SIGN&gt;</a:t>
          </a:r>
        </a:p>
        <a:p>
          <a:r>
            <a:rPr kumimoji="1" lang="en-US" altLang="ja-JP" sz="1100" baseline="0"/>
            <a:t>AB: ATLANTIC BRIDGE (9V7910)</a:t>
          </a:r>
        </a:p>
        <a:p>
          <a:r>
            <a:rPr kumimoji="1" lang="en-US" altLang="ja-JP" sz="1100" baseline="0"/>
            <a:t>JH: JI HANG (VRSX7)</a:t>
          </a:r>
        </a:p>
        <a:p>
          <a:r>
            <a:rPr kumimoji="1" lang="en-US" altLang="ja-JP" sz="1100" baseline="0"/>
            <a:t>RE: REFLECTION (C6TI5)</a:t>
          </a:r>
        </a:p>
        <a:p>
          <a:r>
            <a:rPr kumimoji="1" lang="en-US" altLang="ja-JP" sz="1100" baseline="0"/>
            <a:t>RS: RESOLUTION (C6QO7)</a:t>
          </a:r>
        </a:p>
        <a:p>
          <a:r>
            <a:rPr kumimoji="1" lang="en-US" altLang="ja-JP" sz="1100" baseline="0"/>
            <a:t>CA:CA NAGOYA(</a:t>
          </a:r>
          <a:r>
            <a:rPr kumimoji="1" lang="en-US" altLang="ja-JP" sz="1100" b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5LKL8)</a:t>
          </a:r>
          <a:endParaRPr kumimoji="1" lang="en-US" altLang="ja-JP" sz="1100" b="0" baseline="0"/>
        </a:p>
      </xdr:txBody>
    </xdr:sp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95250</xdr:colOff>
      <xdr:row>3</xdr:row>
      <xdr:rowOff>95250</xdr:rowOff>
    </xdr:from>
    <xdr:to>
      <xdr:col>14</xdr:col>
      <xdr:colOff>261154</xdr:colOff>
      <xdr:row>32</xdr:row>
      <xdr:rowOff>50800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AAB2F3D8-6B19-48F7-BBD0-566096BE312E}"/>
            </a:ext>
          </a:extLst>
        </xdr:cNvPr>
        <xdr:cNvSpPr txBox="1"/>
      </xdr:nvSpPr>
      <xdr:spPr>
        <a:xfrm>
          <a:off x="9785350" y="609600"/>
          <a:ext cx="2331254" cy="5568950"/>
        </a:xfrm>
        <a:prstGeom prst="rect">
          <a:avLst/>
        </a:prstGeom>
        <a:solidFill>
          <a:schemeClr val="accent4">
            <a:lumMod val="20000"/>
            <a:lumOff val="80000"/>
          </a:schemeClr>
        </a:solidFill>
        <a:ln w="2857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/>
            <a:t>&lt;PORT CODE&gt;</a:t>
          </a:r>
        </a:p>
        <a:p>
          <a:r>
            <a:rPr kumimoji="1" lang="en-US" altLang="ja-JP" sz="1100"/>
            <a:t>SHA: SHANGHAI</a:t>
          </a:r>
          <a:r>
            <a:rPr kumimoji="1" lang="ja-JP" altLang="en-US" sz="1100" baseline="0"/>
            <a:t> </a:t>
          </a:r>
          <a:r>
            <a:rPr kumimoji="1" lang="en-US" altLang="ja-JP" sz="1100" baseline="0"/>
            <a:t>(</a:t>
          </a:r>
          <a:r>
            <a:rPr kumimoji="1" lang="ja-JP" altLang="en-US" sz="1100" baseline="0"/>
            <a:t>上海</a:t>
          </a:r>
          <a:r>
            <a:rPr kumimoji="1" lang="en-US" altLang="ja-JP" sz="1100" baseline="0"/>
            <a:t>)</a:t>
          </a:r>
          <a:endParaRPr kumimoji="1" lang="en-US" altLang="ja-JP" sz="1100"/>
        </a:p>
        <a:p>
          <a:r>
            <a:rPr kumimoji="1" lang="en-US" altLang="ja-JP" sz="1100"/>
            <a:t>DAL: DALIAN (</a:t>
          </a:r>
          <a:r>
            <a:rPr kumimoji="1" lang="ja-JP" altLang="en-US" sz="1100"/>
            <a:t>大連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QIN: QINGDAO (</a:t>
          </a:r>
          <a:r>
            <a:rPr kumimoji="1" lang="ja-JP" altLang="en-US" sz="1100"/>
            <a:t>青島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TXG: TIANJIN XINGANG (</a:t>
          </a:r>
          <a:r>
            <a:rPr kumimoji="1" lang="ja-JP" altLang="en-US" sz="1100"/>
            <a:t>天津新港</a:t>
          </a:r>
          <a:r>
            <a:rPr kumimoji="1" lang="en-US" altLang="ja-JP" sz="1100"/>
            <a:t>)</a:t>
          </a:r>
        </a:p>
        <a:p>
          <a:endParaRPr kumimoji="1" lang="en-US" altLang="ja-JP" sz="1100"/>
        </a:p>
        <a:p>
          <a:r>
            <a:rPr kumimoji="1" lang="en-US" altLang="ja-JP" sz="1100"/>
            <a:t>HIJ/HR: HIROSHIMA (</a:t>
          </a:r>
          <a:r>
            <a:rPr kumimoji="1" lang="ja-JP" altLang="en-US" sz="1100"/>
            <a:t>広島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FKY/FY: FUKUYAMA (</a:t>
          </a:r>
          <a:r>
            <a:rPr kumimoji="1" lang="ja-JP" altLang="en-US" sz="1100"/>
            <a:t>福山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MIZ/MZ: MIZUSHIMA (</a:t>
          </a:r>
          <a:r>
            <a:rPr kumimoji="1" lang="ja-JP" altLang="en-US" sz="1100"/>
            <a:t>水島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TAK/TA: TAKAMATSU (</a:t>
          </a:r>
          <a:r>
            <a:rPr kumimoji="1" lang="ja-JP" altLang="en-US" sz="1100"/>
            <a:t>高松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IWK/IW:</a:t>
          </a:r>
          <a:r>
            <a:rPr kumimoji="1" lang="en-US" altLang="ja-JP" sz="1100" baseline="0"/>
            <a:t> IWAKUNI (</a:t>
          </a:r>
          <a:r>
            <a:rPr kumimoji="1" lang="ja-JP" altLang="en-US" sz="1100" baseline="0"/>
            <a:t>岩国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IMR/IR: IMARI (</a:t>
          </a:r>
          <a:r>
            <a:rPr kumimoji="1" lang="ja-JP" altLang="en-US" sz="1100" baseline="0"/>
            <a:t>伊万里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NKS/NS: NAKANOSEKI (</a:t>
          </a:r>
          <a:r>
            <a:rPr kumimoji="1" lang="ja-JP" altLang="en-US" sz="1100" baseline="0"/>
            <a:t>中関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IYM/IY: IYOMISHIMA (</a:t>
          </a:r>
          <a:r>
            <a:rPr kumimoji="1"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伊予三島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)</a:t>
          </a:r>
          <a:endParaRPr kumimoji="1" lang="en-US" altLang="ja-JP" sz="1100" baseline="0"/>
        </a:p>
        <a:p>
          <a:endParaRPr kumimoji="1" lang="en-US" altLang="ja-JP" sz="1100" baseline="0"/>
        </a:p>
        <a:p>
          <a:r>
            <a:rPr kumimoji="1" lang="en-US" altLang="ja-JP" sz="1100" baseline="0"/>
            <a:t>&lt;VESSEL CODE &amp; CALL SIGN&gt;</a:t>
          </a:r>
        </a:p>
        <a:p>
          <a:r>
            <a:rPr kumimoji="1" lang="en-US" altLang="ja-JP" sz="1100" baseline="0"/>
            <a:t>AB: ATLANTIC BRIDGE (9V7910)</a:t>
          </a:r>
        </a:p>
        <a:p>
          <a:r>
            <a:rPr kumimoji="1" lang="en-US" altLang="ja-JP" sz="1100" baseline="0"/>
            <a:t>JH: JI HANG (VRSX7)</a:t>
          </a:r>
        </a:p>
        <a:p>
          <a:r>
            <a:rPr kumimoji="1" lang="en-US" altLang="ja-JP" sz="1100" baseline="0"/>
            <a:t>RE: REFLECTION (C6TI5)</a:t>
          </a:r>
        </a:p>
        <a:p>
          <a:r>
            <a:rPr kumimoji="1" lang="en-US" altLang="ja-JP" sz="1100" baseline="0"/>
            <a:t>RS: RESOLUTION (C6QO7)</a:t>
          </a:r>
        </a:p>
        <a:p>
          <a:r>
            <a:rPr kumimoji="1" lang="en-US" altLang="ja-JP" sz="1100" baseline="0"/>
            <a:t>CA:CA NAGOYA(</a:t>
          </a:r>
          <a:r>
            <a:rPr kumimoji="1" lang="en-US" altLang="ja-JP" sz="1100" b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5LKL8)</a:t>
          </a:r>
          <a:endParaRPr kumimoji="1" lang="en-US" altLang="ja-JP" sz="1100" b="0" baseline="0"/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7.x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8.xml"/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9.xml"/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0.xml"/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1.xml"/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2.xml"/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3.xml"/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4.xml"/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5.xml"/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6.xml"/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7.xml"/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8.xml"/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9.xml"/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0241D2-661D-4F15-9C5A-96704C050000}">
  <sheetPr>
    <pageSetUpPr fitToPage="1"/>
  </sheetPr>
  <dimension ref="A1:AX7702"/>
  <sheetViews>
    <sheetView tabSelected="1" view="pageBreakPreview" topLeftCell="B30" zoomScaleNormal="100" zoomScaleSheetLayoutView="100" workbookViewId="0">
      <selection activeCell="I2" sqref="I2"/>
    </sheetView>
  </sheetViews>
  <sheetFormatPr defaultColWidth="9" defaultRowHeight="13.5" customHeight="1" x14ac:dyDescent="0.25"/>
  <cols>
    <col min="1" max="1" width="1.90625" style="7" customWidth="1"/>
    <col min="2" max="2" width="20.90625" style="133" customWidth="1"/>
    <col min="3" max="3" width="7.453125" style="7" bestFit="1" customWidth="1"/>
    <col min="4" max="4" width="7" style="7" customWidth="1"/>
    <col min="5" max="5" width="5.453125" style="7" customWidth="1"/>
    <col min="6" max="6" width="9.08984375" style="7" bestFit="1" customWidth="1"/>
    <col min="7" max="7" width="5.453125" style="7" customWidth="1"/>
    <col min="8" max="8" width="7" style="134" customWidth="1"/>
    <col min="9" max="9" width="5.453125" style="134" customWidth="1"/>
    <col min="10" max="10" width="20.90625" style="135" customWidth="1"/>
    <col min="11" max="11" width="48.08984375" style="7" customWidth="1"/>
    <col min="12" max="13" width="9" style="7"/>
    <col min="14" max="14" width="13" style="7" bestFit="1" customWidth="1"/>
    <col min="15" max="15" width="12.08984375" style="7" bestFit="1" customWidth="1"/>
    <col min="16" max="50" width="9" style="7"/>
    <col min="51" max="16384" width="9" style="19"/>
  </cols>
  <sheetData>
    <row r="1" spans="2:15" s="7" customFormat="1" ht="13.5" customHeight="1" x14ac:dyDescent="0.25">
      <c r="B1" s="232" t="s">
        <v>0</v>
      </c>
      <c r="C1" s="232"/>
      <c r="D1" s="2"/>
      <c r="E1" s="2"/>
      <c r="F1" s="2"/>
      <c r="G1" s="2"/>
      <c r="H1" s="2"/>
      <c r="I1" s="233">
        <v>46225.354166666664</v>
      </c>
      <c r="J1" s="233"/>
      <c r="K1" s="3"/>
      <c r="L1" s="4"/>
      <c r="M1" s="4"/>
      <c r="N1" s="5"/>
      <c r="O1" s="6"/>
    </row>
    <row r="2" spans="2:15" s="7" customFormat="1" ht="13.5" customHeight="1" x14ac:dyDescent="0.25">
      <c r="B2" s="234" t="s">
        <v>1029</v>
      </c>
      <c r="C2" s="234"/>
      <c r="D2" s="8"/>
      <c r="E2" s="8"/>
      <c r="F2" s="8"/>
      <c r="G2" s="8"/>
      <c r="H2" s="8"/>
      <c r="I2" s="9"/>
      <c r="J2" s="10" t="s">
        <v>2</v>
      </c>
      <c r="K2" s="3"/>
      <c r="L2" s="10"/>
      <c r="M2" s="4"/>
      <c r="N2" s="11"/>
      <c r="O2" s="12"/>
    </row>
    <row r="3" spans="2:15" s="7" customFormat="1" ht="13.5" customHeight="1" x14ac:dyDescent="0.25">
      <c r="B3" s="1"/>
      <c r="C3" s="1"/>
      <c r="D3" s="1"/>
      <c r="E3" s="1"/>
      <c r="F3" s="1"/>
      <c r="G3" s="1"/>
      <c r="H3" s="1"/>
      <c r="I3" s="1"/>
      <c r="J3" s="1"/>
      <c r="K3" s="13"/>
      <c r="L3" s="14"/>
      <c r="M3" s="14"/>
      <c r="N3" s="12"/>
      <c r="O3" s="12"/>
    </row>
    <row r="4" spans="2:15" s="7" customFormat="1" ht="13.5" customHeight="1" x14ac:dyDescent="0.25">
      <c r="B4" s="15" t="s">
        <v>3</v>
      </c>
      <c r="C4" s="16" t="s">
        <v>4</v>
      </c>
      <c r="D4" s="235" t="s">
        <v>5</v>
      </c>
      <c r="E4" s="236"/>
      <c r="F4" s="235" t="s">
        <v>6</v>
      </c>
      <c r="G4" s="236"/>
      <c r="H4" s="237" t="s">
        <v>7</v>
      </c>
      <c r="I4" s="238"/>
      <c r="J4" s="17" t="s">
        <v>8</v>
      </c>
      <c r="K4" s="18" t="s">
        <v>9</v>
      </c>
      <c r="L4" s="19"/>
      <c r="M4" s="19"/>
      <c r="N4" s="19"/>
      <c r="O4" s="19"/>
    </row>
    <row r="5" spans="2:15" s="7" customFormat="1" ht="15" customHeight="1" x14ac:dyDescent="0.25">
      <c r="B5" s="20" t="s">
        <v>10</v>
      </c>
      <c r="C5" s="70" t="s">
        <v>11</v>
      </c>
      <c r="D5" s="139" t="s">
        <v>1041</v>
      </c>
      <c r="E5" s="224">
        <v>46223</v>
      </c>
      <c r="F5" s="239" t="s">
        <v>1045</v>
      </c>
      <c r="G5" s="240">
        <v>46224</v>
      </c>
      <c r="H5" s="239" t="s">
        <v>194</v>
      </c>
      <c r="I5" s="241">
        <v>46225</v>
      </c>
      <c r="J5" s="21">
        <v>46224</v>
      </c>
      <c r="K5" s="22"/>
      <c r="L5" s="23"/>
      <c r="M5" s="23"/>
      <c r="N5" s="23"/>
      <c r="O5" s="23"/>
    </row>
    <row r="6" spans="2:15" s="7" customFormat="1" ht="15" customHeight="1" x14ac:dyDescent="0.25">
      <c r="B6" s="24" t="s">
        <v>37</v>
      </c>
      <c r="C6" s="37"/>
      <c r="D6" s="71"/>
      <c r="E6" s="72"/>
      <c r="F6" s="38"/>
      <c r="G6" s="43"/>
      <c r="H6" s="41"/>
      <c r="I6" s="43"/>
      <c r="J6" s="30"/>
      <c r="K6" s="31"/>
      <c r="L6" s="23"/>
      <c r="M6" s="23"/>
      <c r="N6" s="23"/>
      <c r="O6" s="23"/>
    </row>
    <row r="7" spans="2:15" s="7" customFormat="1" ht="15" customHeight="1" x14ac:dyDescent="0.25">
      <c r="B7" s="32" t="s">
        <v>1030</v>
      </c>
      <c r="C7" s="37"/>
      <c r="D7" s="38"/>
      <c r="E7" s="44"/>
      <c r="F7" s="38"/>
      <c r="G7" s="43"/>
      <c r="H7" s="41"/>
      <c r="I7" s="43"/>
      <c r="J7" s="30"/>
      <c r="K7" s="33"/>
      <c r="L7" s="23"/>
      <c r="M7" s="23"/>
      <c r="N7" s="23"/>
      <c r="O7" s="23"/>
    </row>
    <row r="8" spans="2:15" s="7" customFormat="1" ht="15" customHeight="1" x14ac:dyDescent="0.25">
      <c r="B8" s="32"/>
      <c r="C8" s="37" t="s">
        <v>14</v>
      </c>
      <c r="D8" s="38" t="s">
        <v>72</v>
      </c>
      <c r="E8" s="44">
        <v>46226</v>
      </c>
      <c r="F8" s="38"/>
      <c r="G8" s="43"/>
      <c r="H8" s="41"/>
      <c r="I8" s="44"/>
      <c r="J8" s="30">
        <f>J5+2</f>
        <v>46226</v>
      </c>
      <c r="K8" s="34" t="s">
        <v>34</v>
      </c>
      <c r="L8" s="23"/>
      <c r="M8" s="23"/>
      <c r="N8" s="23"/>
      <c r="O8" s="23"/>
    </row>
    <row r="9" spans="2:15" s="7" customFormat="1" ht="15" customHeight="1" x14ac:dyDescent="0.25">
      <c r="B9" s="228"/>
      <c r="C9" s="37" t="s">
        <v>16</v>
      </c>
      <c r="D9" s="38"/>
      <c r="E9" s="39"/>
      <c r="F9" s="38"/>
      <c r="G9" s="40"/>
      <c r="H9" s="41"/>
      <c r="I9" s="40"/>
      <c r="J9" s="30">
        <f>J8+1</f>
        <v>46227</v>
      </c>
      <c r="K9" s="34"/>
      <c r="L9" s="23"/>
      <c r="M9" s="23"/>
      <c r="N9" s="23"/>
      <c r="O9" s="23"/>
    </row>
    <row r="10" spans="2:15" s="7" customFormat="1" ht="15" customHeight="1" x14ac:dyDescent="0.25">
      <c r="B10" s="77"/>
      <c r="C10" s="37" t="s">
        <v>15</v>
      </c>
      <c r="D10" s="38"/>
      <c r="E10" s="39"/>
      <c r="F10" s="38"/>
      <c r="G10" s="43"/>
      <c r="H10" s="41"/>
      <c r="I10" s="40"/>
      <c r="J10" s="30">
        <f>J9</f>
        <v>46227</v>
      </c>
      <c r="K10" s="34"/>
      <c r="L10" s="23"/>
      <c r="M10" s="23"/>
      <c r="N10" s="23"/>
      <c r="O10" s="23"/>
    </row>
    <row r="11" spans="2:15" s="7" customFormat="1" ht="15" customHeight="1" x14ac:dyDescent="0.25">
      <c r="B11" s="36"/>
      <c r="C11" s="37" t="s">
        <v>118</v>
      </c>
      <c r="D11" s="38"/>
      <c r="E11" s="40"/>
      <c r="F11" s="38"/>
      <c r="G11" s="43"/>
      <c r="H11" s="41"/>
      <c r="I11" s="40"/>
      <c r="J11" s="30">
        <f>J10+1</f>
        <v>46228</v>
      </c>
      <c r="K11" s="34"/>
      <c r="L11" s="23"/>
      <c r="M11" s="23"/>
      <c r="N11" s="23"/>
      <c r="O11" s="23"/>
    </row>
    <row r="12" spans="2:15" s="7" customFormat="1" ht="15" customHeight="1" x14ac:dyDescent="0.25">
      <c r="B12" s="36"/>
      <c r="C12" s="37" t="s">
        <v>25</v>
      </c>
      <c r="D12" s="38"/>
      <c r="E12" s="39"/>
      <c r="F12" s="38"/>
      <c r="G12" s="40"/>
      <c r="H12" s="41"/>
      <c r="I12" s="44"/>
      <c r="J12" s="30">
        <f>J11</f>
        <v>46228</v>
      </c>
      <c r="K12" s="34"/>
      <c r="L12" s="23"/>
      <c r="M12" s="23"/>
      <c r="N12" s="23"/>
      <c r="O12" s="23"/>
    </row>
    <row r="13" spans="2:15" s="7" customFormat="1" ht="15" customHeight="1" x14ac:dyDescent="0.25">
      <c r="B13" s="24" t="s">
        <v>19</v>
      </c>
      <c r="C13" s="46"/>
      <c r="D13" s="38"/>
      <c r="E13" s="40"/>
      <c r="F13" s="38"/>
      <c r="G13" s="40"/>
      <c r="H13" s="41"/>
      <c r="I13" s="40"/>
      <c r="J13" s="30"/>
      <c r="K13" s="35"/>
      <c r="L13" s="23"/>
      <c r="M13" s="23"/>
      <c r="N13" s="23"/>
      <c r="O13" s="23"/>
    </row>
    <row r="14" spans="2:15" s="7" customFormat="1" ht="28" customHeight="1" x14ac:dyDescent="0.25">
      <c r="B14" s="45" t="s">
        <v>1026</v>
      </c>
      <c r="C14" s="37"/>
      <c r="D14" s="38"/>
      <c r="E14" s="39"/>
      <c r="F14" s="38"/>
      <c r="G14" s="43"/>
      <c r="H14" s="41"/>
      <c r="I14" s="44"/>
      <c r="J14" s="30"/>
      <c r="K14" s="34"/>
      <c r="L14" s="23"/>
      <c r="M14" s="23"/>
      <c r="N14" s="23"/>
      <c r="O14" s="23"/>
    </row>
    <row r="15" spans="2:15" s="7" customFormat="1" ht="14.5" customHeight="1" x14ac:dyDescent="0.25">
      <c r="B15" s="51" t="s">
        <v>1033</v>
      </c>
      <c r="C15" s="46"/>
      <c r="D15" s="47"/>
      <c r="E15" s="48"/>
      <c r="F15" s="38"/>
      <c r="G15" s="40"/>
      <c r="H15" s="49"/>
      <c r="I15" s="50"/>
      <c r="J15" s="30"/>
      <c r="K15" s="42"/>
      <c r="L15" s="23"/>
      <c r="M15" s="23"/>
      <c r="N15" s="23"/>
      <c r="O15" s="23"/>
    </row>
    <row r="16" spans="2:15" s="7" customFormat="1" ht="15" customHeight="1" x14ac:dyDescent="0.25">
      <c r="B16" s="51" t="s">
        <v>1034</v>
      </c>
      <c r="C16" s="52"/>
      <c r="D16" s="38"/>
      <c r="E16" s="44"/>
      <c r="F16" s="38"/>
      <c r="G16" s="43"/>
      <c r="H16" s="41"/>
      <c r="I16" s="43"/>
      <c r="J16" s="30"/>
      <c r="K16" s="53"/>
      <c r="L16" s="23"/>
      <c r="M16" s="23"/>
      <c r="N16" s="23"/>
      <c r="O16" s="23"/>
    </row>
    <row r="17" spans="1:15" s="7" customFormat="1" ht="15" customHeight="1" x14ac:dyDescent="0.25">
      <c r="B17" s="221" t="s">
        <v>1035</v>
      </c>
      <c r="C17" s="220" t="s">
        <v>11</v>
      </c>
      <c r="D17" s="56"/>
      <c r="E17" s="57"/>
      <c r="F17" s="56"/>
      <c r="G17" s="58"/>
      <c r="H17" s="59"/>
      <c r="I17" s="60"/>
      <c r="J17" s="61">
        <f>J12+3</f>
        <v>46231</v>
      </c>
      <c r="K17" s="62"/>
      <c r="L17" s="23"/>
      <c r="M17" s="23"/>
      <c r="N17" s="23"/>
      <c r="O17" s="23"/>
    </row>
    <row r="18" spans="1:15" s="7" customFormat="1" ht="13.5" customHeight="1" x14ac:dyDescent="0.3">
      <c r="B18" s="63"/>
      <c r="C18" s="64"/>
      <c r="D18" s="65"/>
      <c r="E18" s="65"/>
      <c r="F18" s="65"/>
      <c r="G18" s="65"/>
      <c r="H18" s="65"/>
      <c r="I18" s="65"/>
      <c r="J18" s="66"/>
      <c r="K18" s="67"/>
      <c r="L18" s="68"/>
      <c r="M18" s="68"/>
      <c r="N18" s="68"/>
      <c r="O18" s="68"/>
    </row>
    <row r="19" spans="1:15" s="7" customFormat="1" ht="13.5" customHeight="1" x14ac:dyDescent="0.25">
      <c r="B19" s="15" t="s">
        <v>3</v>
      </c>
      <c r="C19" s="16" t="s">
        <v>4</v>
      </c>
      <c r="D19" s="235" t="s">
        <v>5</v>
      </c>
      <c r="E19" s="236"/>
      <c r="F19" s="235" t="s">
        <v>6</v>
      </c>
      <c r="G19" s="236"/>
      <c r="H19" s="237" t="s">
        <v>7</v>
      </c>
      <c r="I19" s="238"/>
      <c r="J19" s="17" t="s">
        <v>8</v>
      </c>
      <c r="K19" s="18" t="s">
        <v>9</v>
      </c>
      <c r="L19" s="19"/>
      <c r="M19" s="19"/>
      <c r="N19" s="19"/>
      <c r="O19" s="19"/>
    </row>
    <row r="20" spans="1:15" s="7" customFormat="1" ht="15" customHeight="1" x14ac:dyDescent="0.25">
      <c r="B20" s="69" t="s">
        <v>21</v>
      </c>
      <c r="C20" s="136" t="s">
        <v>22</v>
      </c>
      <c r="D20" s="139" t="s">
        <v>1028</v>
      </c>
      <c r="E20" s="224">
        <v>46218</v>
      </c>
      <c r="F20" s="186" t="s">
        <v>1039</v>
      </c>
      <c r="G20" s="141">
        <v>46221</v>
      </c>
      <c r="H20" s="186" t="s">
        <v>283</v>
      </c>
      <c r="I20" s="187">
        <v>46221</v>
      </c>
      <c r="J20" s="21">
        <v>46219</v>
      </c>
      <c r="K20" s="22"/>
      <c r="L20" s="23"/>
      <c r="M20" s="23"/>
      <c r="N20" s="23"/>
      <c r="O20" s="23"/>
    </row>
    <row r="21" spans="1:15" s="7" customFormat="1" ht="15" customHeight="1" x14ac:dyDescent="0.25">
      <c r="B21" s="77" t="s">
        <v>12</v>
      </c>
      <c r="C21" s="37"/>
      <c r="D21" s="71"/>
      <c r="E21" s="72"/>
      <c r="F21" s="38"/>
      <c r="G21" s="43"/>
      <c r="H21" s="41"/>
      <c r="I21" s="43"/>
      <c r="J21" s="30"/>
      <c r="K21" s="78"/>
      <c r="L21" s="23"/>
      <c r="M21" s="23"/>
      <c r="N21" s="23"/>
      <c r="O21" s="23"/>
    </row>
    <row r="22" spans="1:15" s="7" customFormat="1" ht="15" customHeight="1" x14ac:dyDescent="0.25">
      <c r="B22" s="189" t="s">
        <v>989</v>
      </c>
      <c r="C22" s="143" t="s">
        <v>14</v>
      </c>
      <c r="D22" s="146" t="s">
        <v>126</v>
      </c>
      <c r="E22" s="192">
        <v>46223</v>
      </c>
      <c r="F22" s="151" t="s">
        <v>486</v>
      </c>
      <c r="G22" s="157">
        <v>46223</v>
      </c>
      <c r="H22" s="156" t="s">
        <v>1043</v>
      </c>
      <c r="I22" s="158">
        <v>46223</v>
      </c>
      <c r="J22" s="30">
        <v>46223</v>
      </c>
      <c r="K22" s="78" t="s">
        <v>51</v>
      </c>
      <c r="L22" s="23"/>
      <c r="M22" s="23"/>
      <c r="N22" s="23"/>
      <c r="O22" s="23"/>
    </row>
    <row r="23" spans="1:15" s="7" customFormat="1" ht="15" customHeight="1" x14ac:dyDescent="0.25">
      <c r="B23" s="82"/>
      <c r="C23" s="188" t="s">
        <v>16</v>
      </c>
      <c r="D23" s="176" t="s">
        <v>1051</v>
      </c>
      <c r="E23" s="157">
        <v>46224</v>
      </c>
      <c r="F23" s="176" t="s">
        <v>1049</v>
      </c>
      <c r="G23" s="157">
        <v>46224</v>
      </c>
      <c r="H23" s="176" t="s">
        <v>1050</v>
      </c>
      <c r="I23" s="157">
        <v>46224</v>
      </c>
      <c r="J23" s="30">
        <f>J22+1</f>
        <v>46224</v>
      </c>
      <c r="K23" s="34" t="s">
        <v>34</v>
      </c>
      <c r="L23" s="23"/>
      <c r="M23" s="23"/>
      <c r="N23" s="23"/>
      <c r="O23" s="23"/>
    </row>
    <row r="24" spans="1:15" s="7" customFormat="1" ht="15" customHeight="1" x14ac:dyDescent="0.25">
      <c r="B24" s="77" t="s">
        <v>1022</v>
      </c>
      <c r="C24" s="179" t="s">
        <v>24</v>
      </c>
      <c r="D24" s="156" t="s">
        <v>129</v>
      </c>
      <c r="E24" s="163">
        <v>46224</v>
      </c>
      <c r="F24" s="156" t="s">
        <v>63</v>
      </c>
      <c r="G24" s="164">
        <v>46224</v>
      </c>
      <c r="H24" s="172" t="s">
        <v>1036</v>
      </c>
      <c r="I24" s="180">
        <v>46224</v>
      </c>
      <c r="J24" s="30">
        <f>J23</f>
        <v>46224</v>
      </c>
      <c r="K24" s="42"/>
      <c r="L24" s="23"/>
      <c r="M24" s="23"/>
      <c r="N24" s="23"/>
      <c r="O24" s="23"/>
    </row>
    <row r="25" spans="1:15" s="7" customFormat="1" ht="15" customHeight="1" x14ac:dyDescent="0.25">
      <c r="A25" s="7">
        <v>3</v>
      </c>
      <c r="B25" s="77" t="s">
        <v>1011</v>
      </c>
      <c r="C25" s="37" t="s">
        <v>15</v>
      </c>
      <c r="D25" s="170" t="s">
        <v>332</v>
      </c>
      <c r="E25" s="173">
        <v>46224</v>
      </c>
      <c r="F25" s="170" t="s">
        <v>334</v>
      </c>
      <c r="G25" s="173">
        <v>46225</v>
      </c>
      <c r="H25" s="38" t="s">
        <v>918</v>
      </c>
      <c r="I25" s="44">
        <v>46225</v>
      </c>
      <c r="J25" s="30">
        <f>J24</f>
        <v>46224</v>
      </c>
      <c r="K25" s="83"/>
      <c r="L25" s="23"/>
      <c r="M25" s="23"/>
      <c r="N25" s="23"/>
      <c r="O25" s="23"/>
    </row>
    <row r="26" spans="1:15" s="7" customFormat="1" ht="15" customHeight="1" x14ac:dyDescent="0.25">
      <c r="B26" s="84"/>
      <c r="C26" s="52" t="s">
        <v>26</v>
      </c>
      <c r="D26" s="38" t="s">
        <v>545</v>
      </c>
      <c r="E26" s="44">
        <v>46225</v>
      </c>
      <c r="F26" s="38" t="s">
        <v>586</v>
      </c>
      <c r="G26" s="44">
        <v>46225</v>
      </c>
      <c r="H26" s="38" t="s">
        <v>1037</v>
      </c>
      <c r="I26" s="44">
        <v>46225</v>
      </c>
      <c r="J26" s="30">
        <f>J25+1</f>
        <v>46225</v>
      </c>
      <c r="K26" s="35"/>
      <c r="L26" s="23"/>
      <c r="M26" s="23"/>
      <c r="N26" s="23"/>
      <c r="O26" s="23"/>
    </row>
    <row r="27" spans="1:15" s="7" customFormat="1" ht="15" customHeight="1" x14ac:dyDescent="0.25">
      <c r="B27" s="85"/>
      <c r="C27" s="52" t="s">
        <v>25</v>
      </c>
      <c r="D27" s="47" t="s">
        <v>547</v>
      </c>
      <c r="E27" s="44">
        <v>46225</v>
      </c>
      <c r="F27" s="38" t="s">
        <v>1047</v>
      </c>
      <c r="G27" s="44">
        <v>46226</v>
      </c>
      <c r="H27" s="38" t="s">
        <v>1046</v>
      </c>
      <c r="I27" s="44">
        <v>46226</v>
      </c>
      <c r="J27" s="30">
        <f>J26</f>
        <v>46225</v>
      </c>
      <c r="K27" s="83"/>
      <c r="L27" s="23"/>
      <c r="M27" s="23"/>
      <c r="N27" s="23"/>
      <c r="O27" s="23"/>
    </row>
    <row r="28" spans="1:15" s="7" customFormat="1" ht="15" customHeight="1" x14ac:dyDescent="0.25">
      <c r="B28" s="24" t="s">
        <v>19</v>
      </c>
      <c r="C28" s="46"/>
      <c r="D28" s="47"/>
      <c r="E28" s="44"/>
      <c r="F28" s="47"/>
      <c r="G28" s="44"/>
      <c r="H28" s="47"/>
      <c r="I28" s="44"/>
      <c r="J28" s="30"/>
      <c r="K28" s="31"/>
      <c r="L28" s="23"/>
      <c r="M28" s="23"/>
      <c r="N28" s="23"/>
      <c r="O28" s="23"/>
    </row>
    <row r="29" spans="1:15" s="7" customFormat="1" ht="15" customHeight="1" x14ac:dyDescent="0.25">
      <c r="B29" s="45" t="s">
        <v>997</v>
      </c>
      <c r="C29" s="37"/>
      <c r="D29" s="38"/>
      <c r="E29" s="39"/>
      <c r="F29" s="38"/>
      <c r="G29" s="40"/>
      <c r="H29" s="41"/>
      <c r="I29" s="39"/>
      <c r="J29" s="30"/>
      <c r="K29" s="31"/>
      <c r="L29" s="23"/>
      <c r="M29" s="23"/>
      <c r="N29" s="23"/>
      <c r="O29" s="23"/>
    </row>
    <row r="30" spans="1:15" s="7" customFormat="1" ht="15" customHeight="1" x14ac:dyDescent="0.25">
      <c r="B30" s="229" t="s">
        <v>1023</v>
      </c>
      <c r="C30" s="37"/>
      <c r="D30" s="38"/>
      <c r="E30" s="39"/>
      <c r="F30" s="38"/>
      <c r="G30" s="40"/>
      <c r="H30" s="41"/>
      <c r="I30" s="40"/>
      <c r="J30" s="30"/>
      <c r="K30" s="31"/>
      <c r="L30" s="23"/>
      <c r="M30" s="23"/>
      <c r="N30" s="23"/>
      <c r="O30" s="23"/>
    </row>
    <row r="31" spans="1:15" s="7" customFormat="1" ht="15" customHeight="1" x14ac:dyDescent="0.25">
      <c r="B31" s="230" t="s">
        <v>1024</v>
      </c>
      <c r="C31" s="88"/>
      <c r="D31" s="38"/>
      <c r="E31" s="39"/>
      <c r="F31" s="38"/>
      <c r="G31" s="40"/>
      <c r="H31" s="38"/>
      <c r="I31" s="40"/>
      <c r="J31" s="30"/>
      <c r="K31" s="89"/>
      <c r="L31" s="23"/>
      <c r="M31" s="23"/>
      <c r="N31" s="23"/>
      <c r="O31" s="23"/>
    </row>
    <row r="32" spans="1:15" s="7" customFormat="1" ht="15" customHeight="1" x14ac:dyDescent="0.25">
      <c r="B32" s="231" t="s">
        <v>1025</v>
      </c>
      <c r="C32" s="90" t="s">
        <v>22</v>
      </c>
      <c r="D32" s="91"/>
      <c r="E32" s="92"/>
      <c r="F32" s="93"/>
      <c r="G32" s="94"/>
      <c r="H32" s="91"/>
      <c r="I32" s="94"/>
      <c r="J32" s="61">
        <f>J27+3</f>
        <v>46228</v>
      </c>
      <c r="K32" s="95"/>
      <c r="L32" s="23"/>
      <c r="M32" s="23"/>
      <c r="N32" s="23"/>
      <c r="O32" s="23"/>
    </row>
    <row r="33" spans="2:15" s="7" customFormat="1" ht="13.5" customHeight="1" x14ac:dyDescent="0.3">
      <c r="B33" s="63"/>
      <c r="C33" s="64"/>
      <c r="D33" s="65"/>
      <c r="E33" s="65"/>
      <c r="F33" s="65"/>
      <c r="G33" s="65"/>
      <c r="H33" s="65"/>
      <c r="I33" s="65"/>
      <c r="J33" s="66"/>
      <c r="K33" s="67"/>
      <c r="L33" s="68"/>
      <c r="M33" s="68"/>
      <c r="N33" s="68"/>
      <c r="O33" s="68"/>
    </row>
    <row r="34" spans="2:15" s="7" customFormat="1" ht="13.5" customHeight="1" x14ac:dyDescent="0.25">
      <c r="B34" s="15" t="s">
        <v>3</v>
      </c>
      <c r="C34" s="16" t="s">
        <v>4</v>
      </c>
      <c r="D34" s="235" t="s">
        <v>5</v>
      </c>
      <c r="E34" s="236"/>
      <c r="F34" s="235" t="s">
        <v>6</v>
      </c>
      <c r="G34" s="236"/>
      <c r="H34" s="237" t="s">
        <v>7</v>
      </c>
      <c r="I34" s="238"/>
      <c r="J34" s="17" t="s">
        <v>8</v>
      </c>
      <c r="K34" s="18" t="s">
        <v>9</v>
      </c>
      <c r="L34" s="19"/>
      <c r="M34" s="19"/>
      <c r="N34" s="19"/>
      <c r="O34" s="19"/>
    </row>
    <row r="35" spans="2:15" s="7" customFormat="1" ht="15" customHeight="1" x14ac:dyDescent="0.25">
      <c r="B35" s="20" t="s">
        <v>27</v>
      </c>
      <c r="C35" s="96"/>
      <c r="D35" s="97"/>
      <c r="E35" s="98"/>
      <c r="F35" s="97"/>
      <c r="G35" s="74"/>
      <c r="H35" s="99"/>
      <c r="I35" s="74"/>
      <c r="J35" s="100"/>
      <c r="K35" s="101"/>
      <c r="L35" s="23"/>
      <c r="M35" s="23"/>
      <c r="N35" s="23"/>
      <c r="O35" s="23"/>
    </row>
    <row r="36" spans="2:15" s="7" customFormat="1" ht="15" customHeight="1" x14ac:dyDescent="0.25">
      <c r="B36" s="24" t="s">
        <v>446</v>
      </c>
      <c r="C36" s="143" t="s">
        <v>29</v>
      </c>
      <c r="D36" s="144" t="s">
        <v>615</v>
      </c>
      <c r="E36" s="145">
        <v>46215</v>
      </c>
      <c r="F36" s="146" t="s">
        <v>1031</v>
      </c>
      <c r="G36" s="147">
        <v>46217</v>
      </c>
      <c r="H36" s="148" t="s">
        <v>1032</v>
      </c>
      <c r="I36" s="149">
        <v>46217</v>
      </c>
      <c r="J36" s="30">
        <v>46217</v>
      </c>
      <c r="K36" s="42"/>
      <c r="L36" s="23"/>
      <c r="M36" s="23"/>
      <c r="N36" s="23"/>
      <c r="O36" s="23"/>
    </row>
    <row r="37" spans="2:15" s="7" customFormat="1" ht="15" customHeight="1" x14ac:dyDescent="0.25">
      <c r="B37" s="32" t="s">
        <v>1027</v>
      </c>
      <c r="C37" s="150" t="s">
        <v>31</v>
      </c>
      <c r="D37" s="151" t="s">
        <v>1040</v>
      </c>
      <c r="E37" s="152">
        <v>46218</v>
      </c>
      <c r="F37" s="151" t="s">
        <v>823</v>
      </c>
      <c r="G37" s="153">
        <v>46220</v>
      </c>
      <c r="H37" s="154" t="s">
        <v>400</v>
      </c>
      <c r="I37" s="152">
        <v>46220</v>
      </c>
      <c r="J37" s="30">
        <f>J36+2</f>
        <v>46219</v>
      </c>
      <c r="K37" s="110"/>
      <c r="L37" s="23"/>
      <c r="M37" s="23"/>
      <c r="N37" s="23"/>
      <c r="O37" s="23"/>
    </row>
    <row r="38" spans="2:15" s="7" customFormat="1" ht="15" customHeight="1" x14ac:dyDescent="0.25">
      <c r="B38" s="32"/>
      <c r="C38" s="155" t="s">
        <v>32</v>
      </c>
      <c r="D38" s="156" t="s">
        <v>63</v>
      </c>
      <c r="E38" s="157">
        <v>46221</v>
      </c>
      <c r="F38" s="156" t="s">
        <v>1044</v>
      </c>
      <c r="G38" s="158">
        <v>46222</v>
      </c>
      <c r="H38" s="159" t="s">
        <v>349</v>
      </c>
      <c r="I38" s="157">
        <v>46222</v>
      </c>
      <c r="J38" s="30">
        <f>J37+2</f>
        <v>46221</v>
      </c>
      <c r="K38" s="35"/>
      <c r="L38" s="23"/>
      <c r="M38" s="23"/>
      <c r="N38" s="23"/>
      <c r="O38" s="23"/>
    </row>
    <row r="39" spans="2:15" s="7" customFormat="1" ht="15" customHeight="1" x14ac:dyDescent="0.25">
      <c r="B39" s="32"/>
      <c r="C39" s="37"/>
      <c r="D39" s="38"/>
      <c r="E39" s="44"/>
      <c r="F39" s="38"/>
      <c r="G39" s="43"/>
      <c r="H39" s="41"/>
      <c r="I39" s="44"/>
      <c r="J39" s="30"/>
      <c r="K39" s="110"/>
      <c r="L39" s="23"/>
      <c r="M39" s="23"/>
      <c r="N39" s="23"/>
      <c r="O39" s="23"/>
    </row>
    <row r="40" spans="2:15" s="7" customFormat="1" ht="15" customHeight="1" x14ac:dyDescent="0.25">
      <c r="B40" s="85"/>
      <c r="C40" s="37"/>
      <c r="D40" s="38"/>
      <c r="E40" s="44"/>
      <c r="F40" s="38"/>
      <c r="G40" s="43"/>
      <c r="H40" s="41"/>
      <c r="I40" s="44"/>
      <c r="J40" s="30"/>
      <c r="K40" s="111"/>
      <c r="L40" s="23"/>
      <c r="M40" s="23"/>
      <c r="N40" s="23"/>
      <c r="O40" s="23"/>
    </row>
    <row r="41" spans="2:15" s="7" customFormat="1" ht="15" customHeight="1" x14ac:dyDescent="0.25">
      <c r="B41" s="85"/>
      <c r="C41" s="179" t="s">
        <v>33</v>
      </c>
      <c r="D41" s="156" t="s">
        <v>124</v>
      </c>
      <c r="E41" s="157">
        <v>46224</v>
      </c>
      <c r="F41" s="156" t="s">
        <v>70</v>
      </c>
      <c r="G41" s="158">
        <v>46224</v>
      </c>
      <c r="H41" s="172" t="s">
        <v>1042</v>
      </c>
      <c r="I41" s="173">
        <v>46224</v>
      </c>
      <c r="J41" s="30">
        <f>J38+1</f>
        <v>46222</v>
      </c>
      <c r="K41" s="34"/>
      <c r="L41" s="23"/>
      <c r="M41" s="23"/>
      <c r="N41" s="23"/>
      <c r="O41" s="23"/>
    </row>
    <row r="42" spans="2:15" s="7" customFormat="1" ht="15" customHeight="1" x14ac:dyDescent="0.25">
      <c r="B42" s="112"/>
      <c r="C42" s="37" t="s">
        <v>25</v>
      </c>
      <c r="D42" s="38" t="s">
        <v>53</v>
      </c>
      <c r="E42" s="44">
        <v>46225</v>
      </c>
      <c r="F42" s="38" t="s">
        <v>70</v>
      </c>
      <c r="G42" s="43">
        <v>46225</v>
      </c>
      <c r="H42" s="41" t="s">
        <v>157</v>
      </c>
      <c r="I42" s="39">
        <v>46225</v>
      </c>
      <c r="J42" s="30">
        <f>J45+1</f>
        <v>46225</v>
      </c>
      <c r="K42" s="35"/>
      <c r="L42" s="23"/>
      <c r="M42" s="23"/>
      <c r="N42" s="23"/>
      <c r="O42" s="23"/>
    </row>
    <row r="43" spans="2:15" s="7" customFormat="1" ht="15" customHeight="1" x14ac:dyDescent="0.25">
      <c r="B43" s="112"/>
      <c r="C43" s="37" t="s">
        <v>16</v>
      </c>
      <c r="D43" s="38" t="s">
        <v>1048</v>
      </c>
      <c r="E43" s="44">
        <v>46225</v>
      </c>
      <c r="F43" s="38"/>
      <c r="G43" s="43">
        <v>46226</v>
      </c>
      <c r="H43" s="41"/>
      <c r="I43" s="39">
        <v>46226</v>
      </c>
      <c r="J43" s="30">
        <f>J41+1</f>
        <v>46223</v>
      </c>
      <c r="K43" s="34"/>
      <c r="L43" s="23"/>
      <c r="M43" s="23"/>
      <c r="N43" s="23"/>
      <c r="O43" s="23"/>
    </row>
    <row r="44" spans="2:15" s="7" customFormat="1" ht="15" customHeight="1" x14ac:dyDescent="0.25">
      <c r="B44" s="112"/>
      <c r="C44" s="37" t="s">
        <v>24</v>
      </c>
      <c r="D44" s="38"/>
      <c r="E44" s="44">
        <v>46226</v>
      </c>
      <c r="F44" s="38"/>
      <c r="G44" s="43"/>
      <c r="H44" s="41"/>
      <c r="I44" s="44"/>
      <c r="J44" s="30">
        <f>J43+1</f>
        <v>46224</v>
      </c>
      <c r="K44" s="160"/>
      <c r="L44" s="23"/>
      <c r="M44" s="23"/>
      <c r="N44" s="23"/>
      <c r="O44" s="23"/>
    </row>
    <row r="45" spans="2:15" s="7" customFormat="1" ht="15" customHeight="1" x14ac:dyDescent="0.25">
      <c r="B45" s="112"/>
      <c r="C45" s="37" t="s">
        <v>15</v>
      </c>
      <c r="D45" s="38"/>
      <c r="E45" s="44">
        <v>46227</v>
      </c>
      <c r="F45" s="38"/>
      <c r="G45" s="43"/>
      <c r="H45" s="41"/>
      <c r="I45" s="44"/>
      <c r="J45" s="30">
        <f>J44</f>
        <v>46224</v>
      </c>
      <c r="K45" s="42"/>
      <c r="L45" s="23"/>
      <c r="M45" s="23"/>
      <c r="N45" s="23"/>
      <c r="O45" s="23"/>
    </row>
    <row r="46" spans="2:15" s="7" customFormat="1" ht="15" customHeight="1" x14ac:dyDescent="0.25">
      <c r="B46" s="112"/>
      <c r="C46" s="113" t="s">
        <v>14</v>
      </c>
      <c r="D46" s="47"/>
      <c r="E46" s="39">
        <v>46228</v>
      </c>
      <c r="F46" s="38"/>
      <c r="G46" s="40"/>
      <c r="H46" s="41"/>
      <c r="I46" s="39"/>
      <c r="J46" s="30">
        <f>J42+1</f>
        <v>46226</v>
      </c>
      <c r="K46" s="111"/>
      <c r="L46" s="23"/>
      <c r="M46" s="23"/>
      <c r="N46" s="23"/>
      <c r="O46" s="23"/>
    </row>
    <row r="47" spans="2:15" s="7" customFormat="1" ht="15" customHeight="1" x14ac:dyDescent="0.25">
      <c r="B47" s="112"/>
      <c r="C47" s="37"/>
      <c r="D47" s="38"/>
      <c r="E47" s="39"/>
      <c r="F47" s="71"/>
      <c r="G47" s="40"/>
      <c r="H47" s="41"/>
      <c r="I47" s="39"/>
      <c r="J47" s="30"/>
      <c r="K47" s="34"/>
      <c r="L47" s="23"/>
      <c r="M47" s="23"/>
      <c r="N47" s="23"/>
      <c r="O47" s="23"/>
    </row>
    <row r="48" spans="2:15" s="7" customFormat="1" ht="15" customHeight="1" x14ac:dyDescent="0.25">
      <c r="B48" s="112"/>
      <c r="C48" s="37"/>
      <c r="D48" s="38"/>
      <c r="E48" s="44"/>
      <c r="F48" s="38"/>
      <c r="G48" s="43"/>
      <c r="H48" s="41"/>
      <c r="I48" s="43"/>
      <c r="J48" s="30"/>
      <c r="K48" s="34"/>
      <c r="L48" s="23"/>
      <c r="M48" s="23"/>
      <c r="N48" s="23"/>
      <c r="O48" s="23"/>
    </row>
    <row r="49" spans="2:26" s="7" customFormat="1" ht="15" customHeight="1" x14ac:dyDescent="0.25">
      <c r="B49" s="112"/>
      <c r="C49" s="46"/>
      <c r="D49" s="38"/>
      <c r="E49" s="39"/>
      <c r="F49" s="71"/>
      <c r="G49" s="40"/>
      <c r="H49" s="65"/>
      <c r="I49" s="114"/>
      <c r="J49" s="30"/>
      <c r="K49" s="34"/>
      <c r="L49" s="23"/>
      <c r="M49" s="23"/>
      <c r="N49" s="23"/>
      <c r="O49" s="23"/>
    </row>
    <row r="50" spans="2:26" s="7" customFormat="1" ht="15" customHeight="1" x14ac:dyDescent="0.25">
      <c r="B50" s="24"/>
      <c r="C50" s="7" t="s">
        <v>29</v>
      </c>
      <c r="D50" s="38"/>
      <c r="E50" s="39"/>
      <c r="F50" s="38"/>
      <c r="G50" s="40"/>
      <c r="H50" s="38"/>
      <c r="I50" s="40"/>
      <c r="J50" s="115">
        <f>J46+5</f>
        <v>46231</v>
      </c>
      <c r="K50" s="35"/>
      <c r="L50" s="23"/>
      <c r="M50" s="23"/>
      <c r="N50" s="23"/>
      <c r="O50" s="23"/>
      <c r="Z50" s="116"/>
    </row>
    <row r="51" spans="2:26" s="7" customFormat="1" ht="27" customHeight="1" x14ac:dyDescent="0.25">
      <c r="B51" s="123" t="str">
        <f>$B$15</f>
        <v>USD: JPY163.22-</v>
      </c>
      <c r="C51" s="117" t="s">
        <v>31</v>
      </c>
      <c r="D51" s="118"/>
      <c r="E51" s="119"/>
      <c r="F51" s="81"/>
      <c r="G51" s="120"/>
      <c r="H51" s="121"/>
      <c r="I51" s="120"/>
      <c r="J51" s="122">
        <f>J50+1</f>
        <v>46232</v>
      </c>
      <c r="K51" s="42"/>
      <c r="L51" s="23"/>
      <c r="M51" s="23"/>
      <c r="N51" s="23"/>
      <c r="O51" s="23"/>
    </row>
    <row r="52" spans="2:26" s="7" customFormat="1" ht="15" customHeight="1" x14ac:dyDescent="0.25">
      <c r="B52" s="84" t="str">
        <f>$B$16</f>
        <v>RMB: JPY24.27-</v>
      </c>
      <c r="C52" s="37" t="s">
        <v>32</v>
      </c>
      <c r="D52" s="38"/>
      <c r="E52" s="44"/>
      <c r="F52" s="38"/>
      <c r="G52" s="43"/>
      <c r="H52" s="41"/>
      <c r="I52" s="43"/>
      <c r="J52" s="30">
        <f>J51+3</f>
        <v>46235</v>
      </c>
      <c r="K52" s="42"/>
      <c r="L52" s="23"/>
      <c r="M52" s="23"/>
      <c r="N52" s="23"/>
      <c r="O52" s="23"/>
    </row>
    <row r="53" spans="2:26" s="7" customFormat="1" ht="15" customHeight="1" x14ac:dyDescent="0.25">
      <c r="B53" s="223" t="str">
        <f>B17</f>
        <v>NTD: JPY5.1649-</v>
      </c>
      <c r="C53" s="220"/>
      <c r="D53" s="126"/>
      <c r="E53" s="127"/>
      <c r="F53" s="126"/>
      <c r="G53" s="60"/>
      <c r="H53" s="59"/>
      <c r="I53" s="60"/>
      <c r="J53" s="128"/>
      <c r="K53" s="62"/>
      <c r="L53" s="23"/>
      <c r="M53" s="23"/>
      <c r="N53" s="23"/>
      <c r="O53" s="23"/>
    </row>
    <row r="54" spans="2:26" s="7" customFormat="1" ht="13.5" customHeight="1" x14ac:dyDescent="0.3">
      <c r="B54" s="129"/>
      <c r="C54" s="64"/>
      <c r="D54" s="64"/>
      <c r="E54" s="64"/>
      <c r="F54" s="64"/>
      <c r="G54" s="64"/>
      <c r="H54" s="65"/>
      <c r="I54" s="65"/>
      <c r="J54" s="66"/>
      <c r="K54" s="130"/>
      <c r="L54" s="23"/>
      <c r="M54" s="23"/>
      <c r="N54" s="23"/>
      <c r="O54" s="23"/>
    </row>
    <row r="55" spans="2:26" s="7" customFormat="1" ht="13.5" customHeight="1" x14ac:dyDescent="0.25">
      <c r="K55" s="131" t="s">
        <v>36</v>
      </c>
      <c r="L55" s="23"/>
      <c r="M55" s="23"/>
      <c r="N55" s="23"/>
      <c r="O55" s="23"/>
    </row>
    <row r="56" spans="2:26" s="7" customFormat="1" ht="13.5" customHeight="1" x14ac:dyDescent="0.25">
      <c r="F56" s="132"/>
      <c r="G56" s="132"/>
      <c r="L56" s="23"/>
      <c r="M56" s="23"/>
      <c r="N56" s="23"/>
      <c r="O56" s="23"/>
    </row>
    <row r="57" spans="2:26" s="7" customFormat="1" ht="13.5" customHeight="1" x14ac:dyDescent="0.25">
      <c r="B57" s="133" t="s">
        <v>23</v>
      </c>
      <c r="L57" s="23"/>
      <c r="M57" s="23"/>
      <c r="N57" s="23"/>
      <c r="O57" s="23"/>
    </row>
    <row r="58" spans="2:26" s="7" customFormat="1" ht="13.5" customHeight="1" x14ac:dyDescent="0.25">
      <c r="B58" s="7" t="s">
        <v>37</v>
      </c>
      <c r="C58" s="64"/>
      <c r="D58" s="64"/>
      <c r="E58" s="64"/>
      <c r="F58" s="64"/>
      <c r="G58" s="64"/>
      <c r="H58" s="65"/>
      <c r="I58" s="65"/>
      <c r="J58" s="66"/>
      <c r="K58" s="23"/>
      <c r="L58" s="68"/>
      <c r="M58" s="68"/>
      <c r="N58" s="68"/>
      <c r="O58" s="68"/>
    </row>
    <row r="59" spans="2:26" s="7" customFormat="1" ht="13.5" customHeight="1" x14ac:dyDescent="0.25">
      <c r="B59" s="7" t="s">
        <v>447</v>
      </c>
      <c r="C59" s="64"/>
      <c r="D59" s="64"/>
      <c r="E59" s="64"/>
      <c r="F59" s="64"/>
      <c r="G59" s="64"/>
      <c r="H59" s="65"/>
      <c r="I59" s="65"/>
      <c r="J59" s="66"/>
      <c r="K59" s="68"/>
    </row>
    <row r="60" spans="2:26" s="7" customFormat="1" ht="13.5" customHeight="1" x14ac:dyDescent="0.25">
      <c r="B60" s="7" t="s">
        <v>939</v>
      </c>
      <c r="H60" s="134"/>
      <c r="I60" s="134"/>
      <c r="J60" s="135"/>
    </row>
    <row r="61" spans="2:26" s="7" customFormat="1" ht="13.5" customHeight="1" x14ac:dyDescent="0.25">
      <c r="B61" s="7" t="s">
        <v>23</v>
      </c>
      <c r="H61" s="134"/>
      <c r="I61" s="134"/>
      <c r="J61" s="135"/>
    </row>
    <row r="62" spans="2:26" s="7" customFormat="1" ht="13.5" customHeight="1" x14ac:dyDescent="0.25">
      <c r="H62" s="134"/>
      <c r="I62" s="134"/>
      <c r="J62" s="135"/>
    </row>
    <row r="63" spans="2:26" s="7" customFormat="1" ht="13.5" customHeight="1" x14ac:dyDescent="0.25">
      <c r="H63" s="134"/>
      <c r="I63" s="134"/>
      <c r="J63" s="135"/>
    </row>
    <row r="64" spans="2:26" s="7" customFormat="1" ht="13.5" customHeight="1" x14ac:dyDescent="0.25">
      <c r="H64" s="134"/>
      <c r="I64" s="134"/>
      <c r="J64" s="135"/>
    </row>
    <row r="65" spans="1:50" s="7" customFormat="1" ht="13.5" customHeight="1" x14ac:dyDescent="0.25">
      <c r="H65" s="134"/>
      <c r="I65" s="134"/>
      <c r="J65" s="135"/>
    </row>
    <row r="66" spans="1:50" s="7" customFormat="1" ht="13.5" customHeight="1" x14ac:dyDescent="0.25">
      <c r="D66" s="116"/>
      <c r="E66" s="116"/>
      <c r="F66" s="116"/>
      <c r="G66" s="116"/>
      <c r="H66" s="134"/>
      <c r="I66" s="134"/>
      <c r="J66" s="135"/>
    </row>
    <row r="67" spans="1:50" s="7" customFormat="1" ht="13.5" customHeight="1" x14ac:dyDescent="0.25">
      <c r="D67" s="116"/>
      <c r="E67" s="116"/>
      <c r="H67" s="134"/>
      <c r="I67" s="134"/>
      <c r="J67" s="135"/>
    </row>
    <row r="68" spans="1:50" s="135" customFormat="1" ht="13.5" customHeight="1" x14ac:dyDescent="0.25">
      <c r="A68" s="7"/>
      <c r="B68" s="7"/>
      <c r="C68" s="7"/>
      <c r="D68" s="7"/>
      <c r="E68" s="7"/>
      <c r="F68" s="7"/>
      <c r="G68" s="7"/>
      <c r="H68" s="134"/>
      <c r="I68" s="134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  <c r="AB68" s="7"/>
      <c r="AC68" s="7"/>
      <c r="AD68" s="7"/>
      <c r="AE68" s="7"/>
      <c r="AF68" s="7"/>
      <c r="AG68" s="7"/>
      <c r="AH68" s="7"/>
      <c r="AI68" s="7"/>
      <c r="AJ68" s="7"/>
      <c r="AK68" s="7"/>
      <c r="AL68" s="7"/>
      <c r="AM68" s="7"/>
      <c r="AN68" s="7"/>
      <c r="AO68" s="7"/>
      <c r="AP68" s="7"/>
      <c r="AQ68" s="7"/>
      <c r="AR68" s="7"/>
      <c r="AS68" s="7"/>
      <c r="AT68" s="7"/>
      <c r="AU68" s="7"/>
      <c r="AV68" s="7"/>
      <c r="AW68" s="7"/>
      <c r="AX68" s="7"/>
    </row>
    <row r="69" spans="1:50" s="135" customFormat="1" ht="13.5" customHeight="1" x14ac:dyDescent="0.25">
      <c r="A69" s="7"/>
      <c r="B69" s="133"/>
      <c r="C69" s="7"/>
      <c r="D69" s="7"/>
      <c r="E69" s="7"/>
      <c r="F69" s="7"/>
      <c r="G69" s="7"/>
      <c r="H69" s="134"/>
      <c r="I69" s="134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  <c r="AB69" s="7"/>
      <c r="AC69" s="7"/>
      <c r="AD69" s="7"/>
      <c r="AE69" s="7"/>
      <c r="AF69" s="7"/>
      <c r="AG69" s="7"/>
      <c r="AH69" s="7"/>
      <c r="AI69" s="7"/>
      <c r="AJ69" s="7"/>
      <c r="AK69" s="7"/>
      <c r="AL69" s="7"/>
      <c r="AM69" s="7"/>
      <c r="AN69" s="7"/>
      <c r="AO69" s="7"/>
      <c r="AP69" s="7"/>
      <c r="AQ69" s="7"/>
      <c r="AR69" s="7"/>
      <c r="AS69" s="7"/>
      <c r="AT69" s="7"/>
      <c r="AU69" s="7"/>
      <c r="AV69" s="7"/>
      <c r="AW69" s="7"/>
      <c r="AX69" s="7"/>
    </row>
    <row r="70" spans="1:50" s="135" customFormat="1" ht="13.5" customHeight="1" x14ac:dyDescent="0.25">
      <c r="A70" s="7"/>
      <c r="B70" s="133"/>
      <c r="C70" s="7"/>
      <c r="D70" s="7"/>
      <c r="E70" s="7"/>
      <c r="F70" s="7"/>
      <c r="G70" s="7"/>
      <c r="H70" s="134"/>
      <c r="I70" s="134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  <c r="AB70" s="7"/>
      <c r="AC70" s="7"/>
      <c r="AD70" s="7"/>
      <c r="AE70" s="7"/>
      <c r="AF70" s="7"/>
      <c r="AG70" s="7"/>
      <c r="AH70" s="7"/>
      <c r="AI70" s="7"/>
      <c r="AJ70" s="7"/>
      <c r="AK70" s="7"/>
      <c r="AL70" s="7"/>
      <c r="AM70" s="7"/>
      <c r="AN70" s="7"/>
      <c r="AO70" s="7"/>
      <c r="AP70" s="7"/>
      <c r="AQ70" s="7"/>
      <c r="AR70" s="7"/>
      <c r="AS70" s="7"/>
      <c r="AT70" s="7"/>
      <c r="AU70" s="7"/>
      <c r="AV70" s="7"/>
      <c r="AW70" s="7"/>
      <c r="AX70" s="7"/>
    </row>
    <row r="71" spans="1:50" s="135" customFormat="1" ht="13.5" customHeight="1" x14ac:dyDescent="0.25">
      <c r="A71" s="7"/>
      <c r="B71" s="133"/>
      <c r="C71" s="7"/>
      <c r="D71" s="7"/>
      <c r="E71" s="7"/>
      <c r="F71" s="7"/>
      <c r="G71" s="7"/>
      <c r="H71" s="134"/>
      <c r="I71" s="134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  <c r="AB71" s="7"/>
      <c r="AC71" s="7"/>
      <c r="AD71" s="7"/>
      <c r="AE71" s="7"/>
      <c r="AF71" s="7"/>
      <c r="AG71" s="7"/>
      <c r="AH71" s="7"/>
      <c r="AI71" s="7"/>
      <c r="AJ71" s="7"/>
      <c r="AK71" s="7"/>
      <c r="AL71" s="7"/>
      <c r="AM71" s="7"/>
      <c r="AN71" s="7"/>
      <c r="AO71" s="7"/>
      <c r="AP71" s="7"/>
      <c r="AQ71" s="7"/>
      <c r="AR71" s="7"/>
      <c r="AS71" s="7"/>
      <c r="AT71" s="7"/>
      <c r="AU71" s="7"/>
      <c r="AV71" s="7"/>
      <c r="AW71" s="7"/>
      <c r="AX71" s="7"/>
    </row>
    <row r="72" spans="1:50" s="135" customFormat="1" ht="13.5" customHeight="1" x14ac:dyDescent="0.25">
      <c r="A72" s="7"/>
      <c r="B72" s="133"/>
      <c r="C72" s="7"/>
      <c r="D72" s="7"/>
      <c r="E72" s="7"/>
      <c r="F72" s="7"/>
      <c r="G72" s="7"/>
      <c r="H72" s="134"/>
      <c r="I72" s="134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  <c r="AD72" s="7"/>
      <c r="AE72" s="7"/>
      <c r="AF72" s="7"/>
      <c r="AG72" s="7"/>
      <c r="AH72" s="7"/>
      <c r="AI72" s="7"/>
      <c r="AJ72" s="7"/>
      <c r="AK72" s="7"/>
      <c r="AL72" s="7"/>
      <c r="AM72" s="7"/>
      <c r="AN72" s="7"/>
      <c r="AO72" s="7"/>
      <c r="AP72" s="7"/>
      <c r="AQ72" s="7"/>
      <c r="AR72" s="7"/>
      <c r="AS72" s="7"/>
      <c r="AT72" s="7"/>
      <c r="AU72" s="7"/>
      <c r="AV72" s="7"/>
      <c r="AW72" s="7"/>
      <c r="AX72" s="7"/>
    </row>
    <row r="73" spans="1:50" s="135" customFormat="1" ht="13.5" customHeight="1" x14ac:dyDescent="0.25">
      <c r="A73" s="7"/>
      <c r="B73" s="133"/>
      <c r="C73" s="7"/>
      <c r="D73" s="7"/>
      <c r="E73" s="7"/>
      <c r="F73" s="7"/>
      <c r="G73" s="7"/>
      <c r="H73" s="134"/>
      <c r="I73" s="134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  <c r="AB73" s="7"/>
      <c r="AC73" s="7"/>
      <c r="AD73" s="7"/>
      <c r="AE73" s="7"/>
      <c r="AF73" s="7"/>
      <c r="AG73" s="7"/>
      <c r="AH73" s="7"/>
      <c r="AI73" s="7"/>
      <c r="AJ73" s="7"/>
      <c r="AK73" s="7"/>
      <c r="AL73" s="7"/>
      <c r="AM73" s="7"/>
      <c r="AN73" s="7"/>
      <c r="AO73" s="7"/>
      <c r="AP73" s="7"/>
      <c r="AQ73" s="7"/>
      <c r="AR73" s="7"/>
      <c r="AS73" s="7"/>
      <c r="AT73" s="7"/>
      <c r="AU73" s="7"/>
      <c r="AV73" s="7"/>
      <c r="AW73" s="7"/>
      <c r="AX73" s="7"/>
    </row>
    <row r="74" spans="1:50" s="135" customFormat="1" ht="13.5" customHeight="1" x14ac:dyDescent="0.25">
      <c r="A74" s="7"/>
      <c r="B74" s="133"/>
      <c r="C74" s="7"/>
      <c r="D74" s="7"/>
      <c r="E74" s="7"/>
      <c r="F74" s="7"/>
      <c r="G74" s="7"/>
      <c r="H74" s="134"/>
      <c r="I74" s="134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  <c r="AD74" s="7"/>
      <c r="AE74" s="7"/>
      <c r="AF74" s="7"/>
      <c r="AG74" s="7"/>
      <c r="AH74" s="7"/>
      <c r="AI74" s="7"/>
      <c r="AJ74" s="7"/>
      <c r="AK74" s="7"/>
      <c r="AL74" s="7"/>
      <c r="AM74" s="7"/>
      <c r="AN74" s="7"/>
      <c r="AO74" s="7"/>
      <c r="AP74" s="7"/>
      <c r="AQ74" s="7"/>
      <c r="AR74" s="7"/>
      <c r="AS74" s="7"/>
      <c r="AT74" s="7"/>
      <c r="AU74" s="7"/>
      <c r="AV74" s="7"/>
      <c r="AW74" s="7"/>
      <c r="AX74" s="7"/>
    </row>
    <row r="75" spans="1:50" s="135" customFormat="1" ht="13.5" customHeight="1" x14ac:dyDescent="0.25">
      <c r="A75" s="7"/>
      <c r="B75" s="133"/>
      <c r="C75" s="7"/>
      <c r="D75" s="7"/>
      <c r="E75" s="7"/>
      <c r="F75" s="7"/>
      <c r="G75" s="7"/>
      <c r="H75" s="134"/>
      <c r="I75" s="134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  <c r="AA75" s="7"/>
      <c r="AB75" s="7"/>
      <c r="AC75" s="7"/>
      <c r="AD75" s="7"/>
      <c r="AE75" s="7"/>
      <c r="AF75" s="7"/>
      <c r="AG75" s="7"/>
      <c r="AH75" s="7"/>
      <c r="AI75" s="7"/>
      <c r="AJ75" s="7"/>
      <c r="AK75" s="7"/>
      <c r="AL75" s="7"/>
      <c r="AM75" s="7"/>
      <c r="AN75" s="7"/>
      <c r="AO75" s="7"/>
      <c r="AP75" s="7"/>
      <c r="AQ75" s="7"/>
      <c r="AR75" s="7"/>
      <c r="AS75" s="7"/>
      <c r="AT75" s="7"/>
      <c r="AU75" s="7"/>
      <c r="AV75" s="7"/>
      <c r="AW75" s="7"/>
      <c r="AX75" s="7"/>
    </row>
    <row r="76" spans="1:50" s="135" customFormat="1" ht="13.5" customHeight="1" x14ac:dyDescent="0.25">
      <c r="A76" s="7"/>
      <c r="B76" s="133"/>
      <c r="C76" s="7"/>
      <c r="D76" s="7"/>
      <c r="E76" s="7"/>
      <c r="F76" s="7"/>
      <c r="G76" s="7"/>
      <c r="H76" s="134"/>
      <c r="I76" s="134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  <c r="AB76" s="7"/>
      <c r="AC76" s="7"/>
      <c r="AD76" s="7"/>
      <c r="AE76" s="7"/>
      <c r="AF76" s="7"/>
      <c r="AG76" s="7"/>
      <c r="AH76" s="7"/>
      <c r="AI76" s="7"/>
      <c r="AJ76" s="7"/>
      <c r="AK76" s="7"/>
      <c r="AL76" s="7"/>
      <c r="AM76" s="7"/>
      <c r="AN76" s="7"/>
      <c r="AO76" s="7"/>
      <c r="AP76" s="7"/>
      <c r="AQ76" s="7"/>
      <c r="AR76" s="7"/>
      <c r="AS76" s="7"/>
      <c r="AT76" s="7"/>
      <c r="AU76" s="7"/>
      <c r="AV76" s="7"/>
      <c r="AW76" s="7"/>
      <c r="AX76" s="7"/>
    </row>
    <row r="77" spans="1:50" s="135" customFormat="1" ht="13.5" customHeight="1" x14ac:dyDescent="0.25">
      <c r="A77" s="7"/>
      <c r="B77" s="133"/>
      <c r="C77" s="7"/>
      <c r="D77" s="7"/>
      <c r="E77" s="7"/>
      <c r="F77" s="7"/>
      <c r="G77" s="7"/>
      <c r="H77" s="134"/>
      <c r="I77" s="134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7"/>
      <c r="AB77" s="7"/>
      <c r="AC77" s="7"/>
      <c r="AD77" s="7"/>
      <c r="AE77" s="7"/>
      <c r="AF77" s="7"/>
      <c r="AG77" s="7"/>
      <c r="AH77" s="7"/>
      <c r="AI77" s="7"/>
      <c r="AJ77" s="7"/>
      <c r="AK77" s="7"/>
      <c r="AL77" s="7"/>
      <c r="AM77" s="7"/>
      <c r="AN77" s="7"/>
      <c r="AO77" s="7"/>
      <c r="AP77" s="7"/>
      <c r="AQ77" s="7"/>
      <c r="AR77" s="7"/>
      <c r="AS77" s="7"/>
      <c r="AT77" s="7"/>
      <c r="AU77" s="7"/>
      <c r="AV77" s="7"/>
      <c r="AW77" s="7"/>
      <c r="AX77" s="7"/>
    </row>
    <row r="78" spans="1:50" s="135" customFormat="1" ht="13.5" customHeight="1" x14ac:dyDescent="0.25">
      <c r="A78" s="7"/>
      <c r="B78" s="133"/>
      <c r="C78" s="7"/>
      <c r="D78" s="7"/>
      <c r="E78" s="7"/>
      <c r="F78" s="7"/>
      <c r="G78" s="7"/>
      <c r="H78" s="134"/>
      <c r="I78" s="134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  <c r="AB78" s="7"/>
      <c r="AC78" s="7"/>
      <c r="AD78" s="7"/>
      <c r="AE78" s="7"/>
      <c r="AF78" s="7"/>
      <c r="AG78" s="7"/>
      <c r="AH78" s="7"/>
      <c r="AI78" s="7"/>
      <c r="AJ78" s="7"/>
      <c r="AK78" s="7"/>
      <c r="AL78" s="7"/>
      <c r="AM78" s="7"/>
      <c r="AN78" s="7"/>
      <c r="AO78" s="7"/>
      <c r="AP78" s="7"/>
      <c r="AQ78" s="7"/>
      <c r="AR78" s="7"/>
      <c r="AS78" s="7"/>
      <c r="AT78" s="7"/>
      <c r="AU78" s="7"/>
      <c r="AV78" s="7"/>
      <c r="AW78" s="7"/>
      <c r="AX78" s="7"/>
    </row>
    <row r="79" spans="1:50" s="135" customFormat="1" ht="13.5" customHeight="1" x14ac:dyDescent="0.25">
      <c r="A79" s="7"/>
      <c r="B79" s="133"/>
      <c r="C79" s="7"/>
      <c r="D79" s="7"/>
      <c r="E79" s="7"/>
      <c r="F79" s="7"/>
      <c r="G79" s="7"/>
      <c r="H79" s="134"/>
      <c r="I79" s="134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7"/>
      <c r="AB79" s="7"/>
      <c r="AC79" s="7"/>
      <c r="AD79" s="7"/>
      <c r="AE79" s="7"/>
      <c r="AF79" s="7"/>
      <c r="AG79" s="7"/>
      <c r="AH79" s="7"/>
      <c r="AI79" s="7"/>
      <c r="AJ79" s="7"/>
      <c r="AK79" s="7"/>
      <c r="AL79" s="7"/>
      <c r="AM79" s="7"/>
      <c r="AN79" s="7"/>
      <c r="AO79" s="7"/>
      <c r="AP79" s="7"/>
      <c r="AQ79" s="7"/>
      <c r="AR79" s="7"/>
      <c r="AS79" s="7"/>
      <c r="AT79" s="7"/>
      <c r="AU79" s="7"/>
      <c r="AV79" s="7"/>
      <c r="AW79" s="7"/>
      <c r="AX79" s="7"/>
    </row>
    <row r="80" spans="1:50" s="135" customFormat="1" ht="13.5" customHeight="1" x14ac:dyDescent="0.25">
      <c r="A80" s="7"/>
      <c r="B80" s="133"/>
      <c r="C80" s="7"/>
      <c r="D80" s="7"/>
      <c r="E80" s="7"/>
      <c r="F80" s="7"/>
      <c r="G80" s="7"/>
      <c r="H80" s="134"/>
      <c r="I80" s="134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  <c r="AA80" s="7"/>
      <c r="AB80" s="7"/>
      <c r="AC80" s="7"/>
      <c r="AD80" s="7"/>
      <c r="AE80" s="7"/>
      <c r="AF80" s="7"/>
      <c r="AG80" s="7"/>
      <c r="AH80" s="7"/>
      <c r="AI80" s="7"/>
      <c r="AJ80" s="7"/>
      <c r="AK80" s="7"/>
      <c r="AL80" s="7"/>
      <c r="AM80" s="7"/>
      <c r="AN80" s="7"/>
      <c r="AO80" s="7"/>
      <c r="AP80" s="7"/>
      <c r="AQ80" s="7"/>
      <c r="AR80" s="7"/>
      <c r="AS80" s="7"/>
      <c r="AT80" s="7"/>
      <c r="AU80" s="7"/>
      <c r="AV80" s="7"/>
      <c r="AW80" s="7"/>
      <c r="AX80" s="7"/>
    </row>
    <row r="81" spans="1:50" s="135" customFormat="1" ht="13.5" customHeight="1" x14ac:dyDescent="0.25">
      <c r="A81" s="7"/>
      <c r="B81" s="133"/>
      <c r="C81" s="7"/>
      <c r="D81" s="7"/>
      <c r="E81" s="7"/>
      <c r="F81" s="7"/>
      <c r="G81" s="7"/>
      <c r="H81" s="134"/>
      <c r="I81" s="134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  <c r="AA81" s="7"/>
      <c r="AB81" s="7"/>
      <c r="AC81" s="7"/>
      <c r="AD81" s="7"/>
      <c r="AE81" s="7"/>
      <c r="AF81" s="7"/>
      <c r="AG81" s="7"/>
      <c r="AH81" s="7"/>
      <c r="AI81" s="7"/>
      <c r="AJ81" s="7"/>
      <c r="AK81" s="7"/>
      <c r="AL81" s="7"/>
      <c r="AM81" s="7"/>
      <c r="AN81" s="7"/>
      <c r="AO81" s="7"/>
      <c r="AP81" s="7"/>
      <c r="AQ81" s="7"/>
      <c r="AR81" s="7"/>
      <c r="AS81" s="7"/>
      <c r="AT81" s="7"/>
      <c r="AU81" s="7"/>
      <c r="AV81" s="7"/>
      <c r="AW81" s="7"/>
      <c r="AX81" s="7"/>
    </row>
    <row r="82" spans="1:50" s="135" customFormat="1" ht="13.5" customHeight="1" x14ac:dyDescent="0.25">
      <c r="A82" s="7"/>
      <c r="B82" s="133"/>
      <c r="C82" s="7"/>
      <c r="D82" s="7"/>
      <c r="E82" s="7"/>
      <c r="F82" s="7"/>
      <c r="G82" s="7"/>
      <c r="H82" s="134"/>
      <c r="I82" s="134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  <c r="AA82" s="7"/>
      <c r="AB82" s="7"/>
      <c r="AC82" s="7"/>
      <c r="AD82" s="7"/>
      <c r="AE82" s="7"/>
      <c r="AF82" s="7"/>
      <c r="AG82" s="7"/>
      <c r="AH82" s="7"/>
      <c r="AI82" s="7"/>
      <c r="AJ82" s="7"/>
      <c r="AK82" s="7"/>
      <c r="AL82" s="7"/>
      <c r="AM82" s="7"/>
      <c r="AN82" s="7"/>
      <c r="AO82" s="7"/>
      <c r="AP82" s="7"/>
      <c r="AQ82" s="7"/>
      <c r="AR82" s="7"/>
      <c r="AS82" s="7"/>
      <c r="AT82" s="7"/>
      <c r="AU82" s="7"/>
      <c r="AV82" s="7"/>
      <c r="AW82" s="7"/>
      <c r="AX82" s="7"/>
    </row>
    <row r="7702" spans="2:24" s="7" customFormat="1" ht="13.5" customHeight="1" x14ac:dyDescent="0.25">
      <c r="B7702" s="133"/>
      <c r="H7702" s="134"/>
      <c r="I7702" s="134"/>
      <c r="J7702" s="135"/>
      <c r="X7702" s="7" t="s">
        <v>40</v>
      </c>
    </row>
  </sheetData>
  <mergeCells count="12">
    <mergeCell ref="D19:E19"/>
    <mergeCell ref="F19:G19"/>
    <mergeCell ref="H19:I19"/>
    <mergeCell ref="D34:E34"/>
    <mergeCell ref="F34:G34"/>
    <mergeCell ref="H34:I34"/>
    <mergeCell ref="B1:C1"/>
    <mergeCell ref="I1:J1"/>
    <mergeCell ref="B2:C2"/>
    <mergeCell ref="D4:E4"/>
    <mergeCell ref="F4:G4"/>
    <mergeCell ref="H4:I4"/>
  </mergeCells>
  <phoneticPr fontId="2"/>
  <dataValidations count="1">
    <dataValidation type="list" allowBlank="1" showInputMessage="1" showErrorMessage="1" sqref="B36" xr:uid="{059EBAFF-2F38-4D06-B1F4-669F6A38842D}">
      <formula1>$B$57:$B$60</formula1>
    </dataValidation>
  </dataValidations>
  <pageMargins left="0.47" right="0.27" top="1" bottom="1" header="0.51200000000000001" footer="0.51200000000000001"/>
  <pageSetup paperSize="9" scale="56" orientation="landscape" horizontalDpi="300" verticalDpi="300" r:id="rId1"/>
  <headerFooter alignWithMargins="0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3BB599-D6D0-4EF7-B327-C9365FCFB007}">
  <sheetPr>
    <pageSetUpPr fitToPage="1"/>
  </sheetPr>
  <dimension ref="A1:AX7702"/>
  <sheetViews>
    <sheetView view="pageBreakPreview" topLeftCell="A35" zoomScaleNormal="100" zoomScaleSheetLayoutView="100" workbookViewId="0">
      <selection activeCell="D50" sqref="D50:I51"/>
    </sheetView>
  </sheetViews>
  <sheetFormatPr defaultColWidth="9" defaultRowHeight="13.5" customHeight="1" x14ac:dyDescent="0.25"/>
  <cols>
    <col min="1" max="1" width="1.90625" style="7" customWidth="1"/>
    <col min="2" max="2" width="20.90625" style="133" customWidth="1"/>
    <col min="3" max="3" width="7.453125" style="7" bestFit="1" customWidth="1"/>
    <col min="4" max="4" width="7" style="7" customWidth="1"/>
    <col min="5" max="5" width="5.453125" style="7" customWidth="1"/>
    <col min="6" max="6" width="9.08984375" style="7" bestFit="1" customWidth="1"/>
    <col min="7" max="7" width="5.453125" style="7" customWidth="1"/>
    <col min="8" max="8" width="7" style="134" customWidth="1"/>
    <col min="9" max="9" width="5.453125" style="134" customWidth="1"/>
    <col min="10" max="10" width="20.90625" style="135" customWidth="1"/>
    <col min="11" max="11" width="48.08984375" style="7" customWidth="1"/>
    <col min="12" max="13" width="9" style="7"/>
    <col min="14" max="14" width="13" style="7" bestFit="1" customWidth="1"/>
    <col min="15" max="15" width="12.08984375" style="7" bestFit="1" customWidth="1"/>
    <col min="16" max="50" width="9" style="7"/>
    <col min="51" max="16384" width="9" style="19"/>
  </cols>
  <sheetData>
    <row r="1" spans="2:15" s="7" customFormat="1" ht="13.5" customHeight="1" x14ac:dyDescent="0.25">
      <c r="B1" s="232" t="s">
        <v>0</v>
      </c>
      <c r="C1" s="232"/>
      <c r="D1" s="2"/>
      <c r="E1" s="2"/>
      <c r="F1" s="2"/>
      <c r="G1" s="2"/>
      <c r="H1" s="2"/>
      <c r="I1" s="233">
        <v>46170.4375</v>
      </c>
      <c r="J1" s="233"/>
      <c r="K1" s="3"/>
      <c r="L1" s="4"/>
      <c r="M1" s="4"/>
      <c r="N1" s="5"/>
      <c r="O1" s="6"/>
    </row>
    <row r="2" spans="2:15" s="7" customFormat="1" ht="13.5" customHeight="1" x14ac:dyDescent="0.25">
      <c r="B2" s="234" t="s">
        <v>726</v>
      </c>
      <c r="C2" s="234"/>
      <c r="D2" s="8"/>
      <c r="E2" s="8"/>
      <c r="F2" s="8"/>
      <c r="G2" s="8"/>
      <c r="H2" s="8"/>
      <c r="I2" s="9"/>
      <c r="J2" s="10" t="s">
        <v>2</v>
      </c>
      <c r="K2" s="3"/>
      <c r="L2" s="10"/>
      <c r="M2" s="4"/>
      <c r="N2" s="11"/>
      <c r="O2" s="12"/>
    </row>
    <row r="3" spans="2:15" s="7" customFormat="1" ht="13.5" customHeight="1" x14ac:dyDescent="0.25">
      <c r="B3" s="1"/>
      <c r="C3" s="1"/>
      <c r="D3" s="1"/>
      <c r="E3" s="1"/>
      <c r="F3" s="1"/>
      <c r="G3" s="1"/>
      <c r="H3" s="1"/>
      <c r="I3" s="1"/>
      <c r="J3" s="1"/>
      <c r="K3" s="13"/>
      <c r="L3" s="14"/>
      <c r="M3" s="14"/>
      <c r="N3" s="12"/>
      <c r="O3" s="12"/>
    </row>
    <row r="4" spans="2:15" s="7" customFormat="1" ht="13.5" customHeight="1" x14ac:dyDescent="0.25">
      <c r="B4" s="15" t="s">
        <v>3</v>
      </c>
      <c r="C4" s="16" t="s">
        <v>4</v>
      </c>
      <c r="D4" s="235" t="s">
        <v>5</v>
      </c>
      <c r="E4" s="236"/>
      <c r="F4" s="235" t="s">
        <v>6</v>
      </c>
      <c r="G4" s="236"/>
      <c r="H4" s="237" t="s">
        <v>7</v>
      </c>
      <c r="I4" s="238"/>
      <c r="J4" s="17" t="s">
        <v>8</v>
      </c>
      <c r="K4" s="18" t="s">
        <v>9</v>
      </c>
      <c r="L4" s="19"/>
      <c r="M4" s="19"/>
      <c r="N4" s="19"/>
      <c r="O4" s="19"/>
    </row>
    <row r="5" spans="2:15" s="7" customFormat="1" ht="15" customHeight="1" x14ac:dyDescent="0.25">
      <c r="B5" s="20" t="s">
        <v>10</v>
      </c>
      <c r="C5" s="136" t="s">
        <v>11</v>
      </c>
      <c r="D5" s="137" t="s">
        <v>63</v>
      </c>
      <c r="E5" s="138">
        <v>46160</v>
      </c>
      <c r="F5" s="139" t="s">
        <v>557</v>
      </c>
      <c r="G5" s="140">
        <v>46160</v>
      </c>
      <c r="H5" s="139" t="s">
        <v>410</v>
      </c>
      <c r="I5" s="141">
        <v>46161</v>
      </c>
      <c r="J5" s="21">
        <v>46161</v>
      </c>
      <c r="K5" s="22"/>
      <c r="L5" s="23"/>
      <c r="M5" s="23"/>
      <c r="N5" s="23"/>
      <c r="O5" s="23"/>
    </row>
    <row r="6" spans="2:15" s="7" customFormat="1" ht="15" customHeight="1" x14ac:dyDescent="0.25">
      <c r="B6" s="24" t="s">
        <v>37</v>
      </c>
      <c r="C6" s="37"/>
      <c r="D6" s="71"/>
      <c r="E6" s="72"/>
      <c r="F6" s="38"/>
      <c r="G6" s="43"/>
      <c r="H6" s="41"/>
      <c r="I6" s="43"/>
      <c r="J6" s="30"/>
      <c r="K6" s="31"/>
      <c r="L6" s="23"/>
      <c r="M6" s="23"/>
      <c r="N6" s="23"/>
      <c r="O6" s="23"/>
    </row>
    <row r="7" spans="2:15" s="7" customFormat="1" ht="15" customHeight="1" x14ac:dyDescent="0.25">
      <c r="B7" s="32" t="s">
        <v>727</v>
      </c>
      <c r="C7" s="37"/>
      <c r="D7" s="38"/>
      <c r="E7" s="44"/>
      <c r="F7" s="38"/>
      <c r="G7" s="43"/>
      <c r="H7" s="41"/>
      <c r="I7" s="43"/>
      <c r="J7" s="30"/>
      <c r="K7" s="33"/>
      <c r="L7" s="23"/>
      <c r="M7" s="23"/>
      <c r="N7" s="23"/>
      <c r="O7" s="23"/>
    </row>
    <row r="8" spans="2:15" s="7" customFormat="1" ht="15" customHeight="1" x14ac:dyDescent="0.25">
      <c r="B8" s="32"/>
      <c r="C8" s="143" t="s">
        <v>14</v>
      </c>
      <c r="D8" s="156" t="s">
        <v>195</v>
      </c>
      <c r="E8" s="157">
        <v>46163</v>
      </c>
      <c r="F8" s="156" t="s">
        <v>205</v>
      </c>
      <c r="G8" s="158">
        <v>46163</v>
      </c>
      <c r="H8" s="159" t="s">
        <v>182</v>
      </c>
      <c r="I8" s="157">
        <v>46163</v>
      </c>
      <c r="J8" s="30">
        <f>J5+2</f>
        <v>46163</v>
      </c>
      <c r="K8" s="34"/>
      <c r="L8" s="23"/>
      <c r="M8" s="23"/>
      <c r="N8" s="23"/>
      <c r="O8" s="23"/>
    </row>
    <row r="9" spans="2:15" s="7" customFormat="1" ht="15" customHeight="1" x14ac:dyDescent="0.25">
      <c r="B9" s="32"/>
      <c r="C9" s="143" t="s">
        <v>16</v>
      </c>
      <c r="D9" s="156" t="s">
        <v>210</v>
      </c>
      <c r="E9" s="163">
        <v>46164</v>
      </c>
      <c r="F9" s="156" t="s">
        <v>772</v>
      </c>
      <c r="G9" s="158">
        <v>46164</v>
      </c>
      <c r="H9" s="159" t="s">
        <v>773</v>
      </c>
      <c r="I9" s="164">
        <v>46164</v>
      </c>
      <c r="J9" s="30">
        <f>J10</f>
        <v>46164</v>
      </c>
      <c r="K9" s="34"/>
      <c r="L9" s="23"/>
      <c r="M9" s="23"/>
      <c r="N9" s="23"/>
      <c r="O9" s="23"/>
    </row>
    <row r="10" spans="2:15" s="7" customFormat="1" ht="15" customHeight="1" x14ac:dyDescent="0.25">
      <c r="B10" s="36"/>
      <c r="C10" s="143" t="s">
        <v>15</v>
      </c>
      <c r="D10" s="156" t="s">
        <v>628</v>
      </c>
      <c r="E10" s="163">
        <v>46164</v>
      </c>
      <c r="F10" s="156" t="s">
        <v>264</v>
      </c>
      <c r="G10" s="164">
        <v>46164</v>
      </c>
      <c r="H10" s="159" t="s">
        <v>460</v>
      </c>
      <c r="I10" s="164">
        <v>46164</v>
      </c>
      <c r="J10" s="30">
        <f>J5+3</f>
        <v>46164</v>
      </c>
      <c r="K10" s="42" t="s">
        <v>658</v>
      </c>
      <c r="L10" s="23"/>
      <c r="M10" s="23"/>
      <c r="N10" s="23"/>
      <c r="O10" s="23"/>
    </row>
    <row r="11" spans="2:15" s="7" customFormat="1" ht="15" customHeight="1" x14ac:dyDescent="0.25">
      <c r="B11" s="36"/>
      <c r="C11" s="143" t="s">
        <v>118</v>
      </c>
      <c r="D11" s="156" t="s">
        <v>270</v>
      </c>
      <c r="E11" s="164">
        <v>46164</v>
      </c>
      <c r="F11" s="156" t="s">
        <v>204</v>
      </c>
      <c r="G11" s="158">
        <v>46165</v>
      </c>
      <c r="H11" s="159" t="s">
        <v>349</v>
      </c>
      <c r="I11" s="164">
        <v>46165</v>
      </c>
      <c r="J11" s="30">
        <f>J9+1</f>
        <v>46165</v>
      </c>
      <c r="K11" s="34"/>
      <c r="L11" s="23"/>
      <c r="M11" s="23"/>
      <c r="N11" s="23"/>
      <c r="O11" s="23"/>
    </row>
    <row r="12" spans="2:15" s="7" customFormat="1" ht="15" customHeight="1" x14ac:dyDescent="0.25">
      <c r="B12" s="36"/>
      <c r="C12" s="143" t="s">
        <v>25</v>
      </c>
      <c r="D12" s="156" t="s">
        <v>760</v>
      </c>
      <c r="E12" s="163">
        <v>46165</v>
      </c>
      <c r="F12" s="156" t="s">
        <v>774</v>
      </c>
      <c r="G12" s="164">
        <v>46165</v>
      </c>
      <c r="H12" s="159" t="s">
        <v>246</v>
      </c>
      <c r="I12" s="157">
        <v>46165</v>
      </c>
      <c r="J12" s="30">
        <f>J11</f>
        <v>46165</v>
      </c>
      <c r="K12" s="34"/>
      <c r="L12" s="23"/>
      <c r="M12" s="23"/>
      <c r="N12" s="23"/>
      <c r="O12" s="23"/>
    </row>
    <row r="13" spans="2:15" s="7" customFormat="1" ht="15" customHeight="1" x14ac:dyDescent="0.25">
      <c r="B13" s="32"/>
      <c r="C13" s="46"/>
      <c r="D13" s="38"/>
      <c r="E13" s="40"/>
      <c r="F13" s="38"/>
      <c r="G13" s="40"/>
      <c r="H13" s="41"/>
      <c r="I13" s="40"/>
      <c r="J13" s="30"/>
      <c r="K13" s="35"/>
      <c r="L13" s="23"/>
      <c r="M13" s="23"/>
      <c r="N13" s="23"/>
      <c r="O13" s="23"/>
    </row>
    <row r="14" spans="2:15" s="7" customFormat="1" ht="15" customHeight="1" x14ac:dyDescent="0.25">
      <c r="B14" s="24" t="s">
        <v>19</v>
      </c>
      <c r="C14" s="37"/>
      <c r="D14" s="38"/>
      <c r="E14" s="39"/>
      <c r="F14" s="38"/>
      <c r="G14" s="43"/>
      <c r="H14" s="41"/>
      <c r="I14" s="44"/>
      <c r="J14" s="30"/>
      <c r="K14" s="34"/>
      <c r="L14" s="23"/>
      <c r="M14" s="23"/>
      <c r="N14" s="23"/>
      <c r="O14" s="23"/>
    </row>
    <row r="15" spans="2:15" s="7" customFormat="1" ht="26.5" customHeight="1" x14ac:dyDescent="0.25">
      <c r="B15" s="45" t="s">
        <v>728</v>
      </c>
      <c r="C15" s="46"/>
      <c r="D15" s="47"/>
      <c r="E15" s="48"/>
      <c r="F15" s="38"/>
      <c r="G15" s="40"/>
      <c r="H15" s="49"/>
      <c r="I15" s="50"/>
      <c r="J15" s="30"/>
      <c r="K15" s="42"/>
      <c r="L15" s="23"/>
      <c r="M15" s="23"/>
      <c r="N15" s="23"/>
      <c r="O15" s="23"/>
    </row>
    <row r="16" spans="2:15" s="7" customFormat="1" ht="15" customHeight="1" x14ac:dyDescent="0.25">
      <c r="B16" s="51" t="s">
        <v>730</v>
      </c>
      <c r="C16" s="52"/>
      <c r="D16" s="38"/>
      <c r="E16" s="44"/>
      <c r="F16" s="38"/>
      <c r="G16" s="43"/>
      <c r="H16" s="41"/>
      <c r="I16" s="43"/>
      <c r="J16" s="30"/>
      <c r="K16" s="53"/>
      <c r="L16" s="23"/>
      <c r="M16" s="23"/>
      <c r="N16" s="23"/>
      <c r="O16" s="23"/>
    </row>
    <row r="17" spans="2:15" s="7" customFormat="1" ht="15" customHeight="1" x14ac:dyDescent="0.25">
      <c r="B17" s="54" t="s">
        <v>731</v>
      </c>
      <c r="C17" s="55" t="s">
        <v>11</v>
      </c>
      <c r="D17" s="56" t="s">
        <v>775</v>
      </c>
      <c r="E17" s="57">
        <v>46167</v>
      </c>
      <c r="F17" s="56"/>
      <c r="G17" s="58"/>
      <c r="H17" s="59"/>
      <c r="I17" s="60"/>
      <c r="J17" s="61">
        <f>J12+3</f>
        <v>46168</v>
      </c>
      <c r="K17" s="62"/>
      <c r="L17" s="23"/>
      <c r="M17" s="23"/>
      <c r="N17" s="23"/>
      <c r="O17" s="23"/>
    </row>
    <row r="18" spans="2:15" s="7" customFormat="1" ht="13.5" customHeight="1" x14ac:dyDescent="0.3">
      <c r="B18" s="63"/>
      <c r="C18" s="64"/>
      <c r="D18" s="65"/>
      <c r="E18" s="65"/>
      <c r="F18" s="65"/>
      <c r="G18" s="65"/>
      <c r="H18" s="65"/>
      <c r="I18" s="65"/>
      <c r="J18" s="66"/>
      <c r="K18" s="67"/>
      <c r="L18" s="68"/>
      <c r="M18" s="68"/>
      <c r="N18" s="68"/>
      <c r="O18" s="68"/>
    </row>
    <row r="19" spans="2:15" s="7" customFormat="1" ht="13.5" customHeight="1" x14ac:dyDescent="0.25">
      <c r="B19" s="15" t="s">
        <v>3</v>
      </c>
      <c r="C19" s="16" t="s">
        <v>4</v>
      </c>
      <c r="D19" s="235" t="s">
        <v>5</v>
      </c>
      <c r="E19" s="236"/>
      <c r="F19" s="235" t="s">
        <v>6</v>
      </c>
      <c r="G19" s="236"/>
      <c r="H19" s="237" t="s">
        <v>7</v>
      </c>
      <c r="I19" s="238"/>
      <c r="J19" s="17" t="s">
        <v>8</v>
      </c>
      <c r="K19" s="18" t="s">
        <v>9</v>
      </c>
      <c r="L19" s="19"/>
      <c r="M19" s="19"/>
      <c r="N19" s="19"/>
      <c r="O19" s="19"/>
    </row>
    <row r="20" spans="2:15" s="7" customFormat="1" ht="15" customHeight="1" x14ac:dyDescent="0.25">
      <c r="B20" s="69" t="s">
        <v>21</v>
      </c>
      <c r="C20" s="136" t="s">
        <v>22</v>
      </c>
      <c r="D20" s="144" t="s">
        <v>102</v>
      </c>
      <c r="E20" s="145">
        <v>46158</v>
      </c>
      <c r="F20" s="185" t="s">
        <v>196</v>
      </c>
      <c r="G20" s="141">
        <v>46158</v>
      </c>
      <c r="H20" s="186" t="s">
        <v>742</v>
      </c>
      <c r="I20" s="187">
        <v>46158</v>
      </c>
      <c r="J20" s="21">
        <v>46158</v>
      </c>
      <c r="K20" s="22"/>
      <c r="L20" s="23"/>
      <c r="M20" s="23"/>
      <c r="N20" s="23"/>
      <c r="O20" s="23"/>
    </row>
    <row r="21" spans="2:15" s="7" customFormat="1" ht="15" customHeight="1" x14ac:dyDescent="0.25">
      <c r="B21" s="142" t="s">
        <v>12</v>
      </c>
      <c r="C21" s="37"/>
      <c r="D21" s="71"/>
      <c r="E21" s="72"/>
      <c r="F21" s="38"/>
      <c r="G21" s="43"/>
      <c r="H21" s="41"/>
      <c r="I21" s="43"/>
      <c r="J21" s="30"/>
      <c r="K21" s="78"/>
      <c r="L21" s="23"/>
      <c r="M21" s="23"/>
      <c r="N21" s="23"/>
      <c r="O21" s="23"/>
    </row>
    <row r="22" spans="2:15" s="7" customFormat="1" ht="15" customHeight="1" x14ac:dyDescent="0.25">
      <c r="B22" s="32" t="s">
        <v>729</v>
      </c>
      <c r="C22" s="37"/>
      <c r="D22" s="79"/>
      <c r="E22" s="80"/>
      <c r="F22" s="81"/>
      <c r="G22" s="44"/>
      <c r="H22" s="38"/>
      <c r="I22" s="43"/>
      <c r="J22" s="30"/>
      <c r="K22" s="78"/>
      <c r="L22" s="23"/>
      <c r="M22" s="23"/>
      <c r="N22" s="23"/>
      <c r="O22" s="23"/>
    </row>
    <row r="23" spans="2:15" s="7" customFormat="1" ht="15" customHeight="1" x14ac:dyDescent="0.25">
      <c r="B23" s="32"/>
      <c r="C23" s="143" t="s">
        <v>24</v>
      </c>
      <c r="D23" s="156" t="s">
        <v>743</v>
      </c>
      <c r="E23" s="157">
        <v>46161</v>
      </c>
      <c r="F23" s="156" t="s">
        <v>103</v>
      </c>
      <c r="G23" s="157">
        <v>46161</v>
      </c>
      <c r="H23" s="156" t="s">
        <v>744</v>
      </c>
      <c r="I23" s="157">
        <v>46161</v>
      </c>
      <c r="J23" s="30">
        <f>J24</f>
        <v>46161</v>
      </c>
      <c r="K23" s="83"/>
      <c r="L23" s="23"/>
      <c r="M23" s="23"/>
      <c r="N23" s="23"/>
      <c r="O23" s="23"/>
    </row>
    <row r="24" spans="2:15" s="7" customFormat="1" ht="15" customHeight="1" x14ac:dyDescent="0.25">
      <c r="B24" s="32"/>
      <c r="C24" s="143" t="s">
        <v>15</v>
      </c>
      <c r="D24" s="156" t="s">
        <v>127</v>
      </c>
      <c r="E24" s="163">
        <v>46161</v>
      </c>
      <c r="F24" s="156" t="s">
        <v>53</v>
      </c>
      <c r="G24" s="164">
        <v>46161</v>
      </c>
      <c r="H24" s="159" t="s">
        <v>84</v>
      </c>
      <c r="I24" s="163">
        <v>46161</v>
      </c>
      <c r="J24" s="30">
        <f>J25</f>
        <v>46161</v>
      </c>
      <c r="K24" s="42"/>
      <c r="L24" s="23"/>
      <c r="M24" s="23"/>
      <c r="N24" s="23"/>
      <c r="O24" s="23"/>
    </row>
    <row r="25" spans="2:15" s="7" customFormat="1" ht="15" customHeight="1" x14ac:dyDescent="0.25">
      <c r="B25" s="82"/>
      <c r="C25" s="188" t="s">
        <v>16</v>
      </c>
      <c r="D25" s="176" t="s">
        <v>48</v>
      </c>
      <c r="E25" s="157">
        <v>46161</v>
      </c>
      <c r="F25" s="176" t="s">
        <v>352</v>
      </c>
      <c r="G25" s="157">
        <v>46161</v>
      </c>
      <c r="H25" s="176" t="s">
        <v>752</v>
      </c>
      <c r="I25" s="157">
        <v>46161</v>
      </c>
      <c r="J25" s="30">
        <f>J20+3</f>
        <v>46161</v>
      </c>
      <c r="K25" s="34" t="s">
        <v>34</v>
      </c>
      <c r="L25" s="23"/>
      <c r="M25" s="23"/>
      <c r="N25" s="23"/>
      <c r="O25" s="23"/>
    </row>
    <row r="26" spans="2:15" s="7" customFormat="1" ht="15" customHeight="1" x14ac:dyDescent="0.25">
      <c r="B26" s="84"/>
      <c r="C26" s="188" t="s">
        <v>25</v>
      </c>
      <c r="D26" s="156" t="s">
        <v>753</v>
      </c>
      <c r="E26" s="157">
        <v>46162</v>
      </c>
      <c r="F26" s="156" t="s">
        <v>745</v>
      </c>
      <c r="G26" s="157">
        <v>46162</v>
      </c>
      <c r="H26" s="156" t="s">
        <v>756</v>
      </c>
      <c r="I26" s="157">
        <v>46162</v>
      </c>
      <c r="J26" s="30">
        <f>J23+1</f>
        <v>46162</v>
      </c>
      <c r="K26" s="35"/>
      <c r="L26" s="23"/>
      <c r="M26" s="23"/>
      <c r="N26" s="23"/>
      <c r="O26" s="23"/>
    </row>
    <row r="27" spans="2:15" s="7" customFormat="1" ht="15" customHeight="1" x14ac:dyDescent="0.25">
      <c r="B27" s="85"/>
      <c r="C27" s="188" t="s">
        <v>26</v>
      </c>
      <c r="D27" s="176" t="s">
        <v>746</v>
      </c>
      <c r="E27" s="157">
        <v>46162</v>
      </c>
      <c r="F27" s="156" t="s">
        <v>747</v>
      </c>
      <c r="G27" s="157">
        <v>46162</v>
      </c>
      <c r="H27" s="156" t="s">
        <v>748</v>
      </c>
      <c r="I27" s="157">
        <v>46162</v>
      </c>
      <c r="J27" s="30">
        <f>J26</f>
        <v>46162</v>
      </c>
      <c r="K27" s="83"/>
      <c r="L27" s="23"/>
      <c r="M27" s="23"/>
      <c r="N27" s="23"/>
      <c r="O27" s="23"/>
    </row>
    <row r="28" spans="2:15" s="7" customFormat="1" ht="15" customHeight="1" x14ac:dyDescent="0.25">
      <c r="B28" s="85"/>
      <c r="C28" s="46"/>
      <c r="D28" s="47"/>
      <c r="E28" s="44"/>
      <c r="F28" s="47"/>
      <c r="G28" s="44"/>
      <c r="H28" s="47"/>
      <c r="I28" s="44"/>
      <c r="J28" s="30"/>
      <c r="K28" s="31"/>
      <c r="L28" s="23"/>
      <c r="M28" s="23"/>
      <c r="N28" s="23"/>
      <c r="O28" s="23"/>
    </row>
    <row r="29" spans="2:15" s="7" customFormat="1" ht="15" customHeight="1" x14ac:dyDescent="0.25">
      <c r="B29" s="86"/>
      <c r="C29" s="37"/>
      <c r="D29" s="38"/>
      <c r="E29" s="39"/>
      <c r="F29" s="38"/>
      <c r="G29" s="40"/>
      <c r="H29" s="41"/>
      <c r="I29" s="39"/>
      <c r="J29" s="30"/>
      <c r="K29" s="31"/>
      <c r="L29" s="23"/>
      <c r="M29" s="23"/>
      <c r="N29" s="23"/>
      <c r="O29" s="23"/>
    </row>
    <row r="30" spans="2:15" s="7" customFormat="1" ht="15" customHeight="1" x14ac:dyDescent="0.25">
      <c r="B30" s="87"/>
      <c r="C30" s="37"/>
      <c r="D30" s="38"/>
      <c r="E30" s="39"/>
      <c r="F30" s="38"/>
      <c r="G30" s="40"/>
      <c r="H30" s="41"/>
      <c r="I30" s="40"/>
      <c r="J30" s="30"/>
      <c r="K30" s="31"/>
      <c r="L30" s="23"/>
      <c r="M30" s="23"/>
      <c r="N30" s="23"/>
      <c r="O30" s="23"/>
    </row>
    <row r="31" spans="2:15" s="7" customFormat="1" ht="15" customHeight="1" x14ac:dyDescent="0.25">
      <c r="B31" s="123" t="str">
        <f>$B$16</f>
        <v>USD: JPY158.89-</v>
      </c>
      <c r="C31" s="88"/>
      <c r="D31" s="38"/>
      <c r="E31" s="39"/>
      <c r="F31" s="38"/>
      <c r="G31" s="40"/>
      <c r="H31" s="38"/>
      <c r="I31" s="40"/>
      <c r="J31" s="30"/>
      <c r="K31" s="89"/>
      <c r="L31" s="23"/>
      <c r="M31" s="23"/>
      <c r="N31" s="23"/>
      <c r="O31" s="23"/>
    </row>
    <row r="32" spans="2:15" s="7" customFormat="1" ht="15" customHeight="1" x14ac:dyDescent="0.25">
      <c r="B32" s="124" t="str">
        <f>$B$17</f>
        <v>RMB: JPY23.56-</v>
      </c>
      <c r="C32" s="90" t="s">
        <v>22</v>
      </c>
      <c r="D32" s="91" t="s">
        <v>441</v>
      </c>
      <c r="E32" s="92">
        <v>46164</v>
      </c>
      <c r="F32" s="93" t="s">
        <v>758</v>
      </c>
      <c r="G32" s="94">
        <v>46164</v>
      </c>
      <c r="H32" s="91" t="s">
        <v>766</v>
      </c>
      <c r="I32" s="94">
        <v>46165</v>
      </c>
      <c r="J32" s="61">
        <f>J27+3</f>
        <v>46165</v>
      </c>
      <c r="K32" s="95"/>
      <c r="L32" s="23"/>
      <c r="M32" s="23"/>
      <c r="N32" s="23"/>
      <c r="O32" s="23"/>
    </row>
    <row r="33" spans="2:15" s="7" customFormat="1" ht="13.5" customHeight="1" x14ac:dyDescent="0.3">
      <c r="B33" s="63"/>
      <c r="C33" s="64"/>
      <c r="D33" s="65"/>
      <c r="E33" s="65"/>
      <c r="F33" s="65"/>
      <c r="G33" s="65"/>
      <c r="H33" s="65"/>
      <c r="I33" s="65"/>
      <c r="J33" s="66"/>
      <c r="K33" s="67"/>
      <c r="L33" s="68"/>
      <c r="M33" s="68"/>
      <c r="N33" s="68"/>
      <c r="O33" s="68"/>
    </row>
    <row r="34" spans="2:15" s="7" customFormat="1" ht="13.5" customHeight="1" x14ac:dyDescent="0.25">
      <c r="B34" s="15" t="s">
        <v>3</v>
      </c>
      <c r="C34" s="16" t="s">
        <v>4</v>
      </c>
      <c r="D34" s="235" t="s">
        <v>5</v>
      </c>
      <c r="E34" s="236"/>
      <c r="F34" s="235" t="s">
        <v>6</v>
      </c>
      <c r="G34" s="236"/>
      <c r="H34" s="237" t="s">
        <v>7</v>
      </c>
      <c r="I34" s="238"/>
      <c r="J34" s="17" t="s">
        <v>8</v>
      </c>
      <c r="K34" s="18" t="s">
        <v>9</v>
      </c>
      <c r="L34" s="19"/>
      <c r="M34" s="19"/>
      <c r="N34" s="19"/>
      <c r="O34" s="19"/>
    </row>
    <row r="35" spans="2:15" s="7" customFormat="1" ht="15" customHeight="1" x14ac:dyDescent="0.25">
      <c r="B35" s="20" t="s">
        <v>27</v>
      </c>
      <c r="C35" s="96"/>
      <c r="D35" s="97"/>
      <c r="E35" s="98"/>
      <c r="F35" s="97"/>
      <c r="G35" s="74"/>
      <c r="H35" s="99"/>
      <c r="I35" s="74"/>
      <c r="J35" s="100"/>
      <c r="K35" s="101"/>
      <c r="L35" s="23"/>
      <c r="M35" s="23"/>
      <c r="N35" s="23"/>
      <c r="O35" s="23"/>
    </row>
    <row r="36" spans="2:15" s="7" customFormat="1" ht="15" customHeight="1" x14ac:dyDescent="0.25">
      <c r="B36" s="24" t="s">
        <v>59</v>
      </c>
      <c r="C36" s="143" t="s">
        <v>29</v>
      </c>
      <c r="D36" s="144" t="s">
        <v>732</v>
      </c>
      <c r="E36" s="145">
        <v>46152</v>
      </c>
      <c r="F36" s="146" t="s">
        <v>733</v>
      </c>
      <c r="G36" s="147">
        <v>46154</v>
      </c>
      <c r="H36" s="148" t="s">
        <v>734</v>
      </c>
      <c r="I36" s="149">
        <v>46155</v>
      </c>
      <c r="J36" s="30">
        <v>46154</v>
      </c>
      <c r="K36" s="42"/>
      <c r="L36" s="23"/>
      <c r="M36" s="23"/>
      <c r="N36" s="23"/>
      <c r="O36" s="23"/>
    </row>
    <row r="37" spans="2:15" s="7" customFormat="1" ht="15" customHeight="1" x14ac:dyDescent="0.25">
      <c r="B37" s="32" t="s">
        <v>30</v>
      </c>
      <c r="C37" s="150" t="s">
        <v>31</v>
      </c>
      <c r="D37" s="151" t="s">
        <v>736</v>
      </c>
      <c r="E37" s="152">
        <v>46156</v>
      </c>
      <c r="F37" s="151" t="s">
        <v>737</v>
      </c>
      <c r="G37" s="153">
        <v>46159</v>
      </c>
      <c r="H37" s="154" t="s">
        <v>738</v>
      </c>
      <c r="I37" s="152">
        <v>46159</v>
      </c>
      <c r="J37" s="30">
        <f>J36+2</f>
        <v>46156</v>
      </c>
      <c r="K37" s="110"/>
      <c r="L37" s="23"/>
      <c r="M37" s="23"/>
      <c r="N37" s="23"/>
      <c r="O37" s="23"/>
    </row>
    <row r="38" spans="2:15" s="7" customFormat="1" ht="15" customHeight="1" x14ac:dyDescent="0.25">
      <c r="B38" s="32"/>
      <c r="C38" s="155" t="s">
        <v>32</v>
      </c>
      <c r="D38" s="156" t="s">
        <v>126</v>
      </c>
      <c r="E38" s="157">
        <v>46160</v>
      </c>
      <c r="F38" s="156" t="s">
        <v>55</v>
      </c>
      <c r="G38" s="158">
        <v>46161</v>
      </c>
      <c r="H38" s="159" t="s">
        <v>486</v>
      </c>
      <c r="I38" s="157">
        <v>46161</v>
      </c>
      <c r="J38" s="30">
        <f>J37+2</f>
        <v>46158</v>
      </c>
      <c r="K38" s="35"/>
      <c r="L38" s="23"/>
      <c r="M38" s="23"/>
      <c r="N38" s="23"/>
      <c r="O38" s="23"/>
    </row>
    <row r="39" spans="2:15" s="7" customFormat="1" ht="15" customHeight="1" x14ac:dyDescent="0.25">
      <c r="B39" s="32"/>
      <c r="C39" s="37"/>
      <c r="D39" s="38"/>
      <c r="E39" s="44"/>
      <c r="F39" s="38"/>
      <c r="G39" s="43"/>
      <c r="H39" s="41"/>
      <c r="I39" s="44"/>
      <c r="J39" s="30"/>
      <c r="K39" s="110"/>
      <c r="L39" s="23"/>
      <c r="M39" s="23"/>
      <c r="N39" s="23"/>
      <c r="O39" s="23"/>
    </row>
    <row r="40" spans="2:15" s="7" customFormat="1" ht="15" customHeight="1" x14ac:dyDescent="0.25">
      <c r="B40" s="85"/>
      <c r="C40" s="37"/>
      <c r="D40" s="38"/>
      <c r="E40" s="44"/>
      <c r="F40" s="38"/>
      <c r="G40" s="43"/>
      <c r="H40" s="41"/>
      <c r="I40" s="44"/>
      <c r="J40" s="30"/>
      <c r="K40" s="111"/>
      <c r="L40" s="23"/>
      <c r="M40" s="23"/>
      <c r="N40" s="23"/>
      <c r="O40" s="23"/>
    </row>
    <row r="41" spans="2:15" s="7" customFormat="1" ht="15" customHeight="1" x14ac:dyDescent="0.25">
      <c r="B41" s="85"/>
      <c r="C41" s="143" t="s">
        <v>33</v>
      </c>
      <c r="D41" s="156" t="s">
        <v>42</v>
      </c>
      <c r="E41" s="157">
        <v>46162</v>
      </c>
      <c r="F41" s="156" t="s">
        <v>594</v>
      </c>
      <c r="G41" s="158">
        <v>46163</v>
      </c>
      <c r="H41" s="159" t="s">
        <v>53</v>
      </c>
      <c r="I41" s="157">
        <v>46163</v>
      </c>
      <c r="J41" s="30">
        <f>J38+1</f>
        <v>46159</v>
      </c>
      <c r="K41" s="34"/>
      <c r="L41" s="23"/>
      <c r="M41" s="23"/>
      <c r="N41" s="23"/>
      <c r="O41" s="23"/>
    </row>
    <row r="42" spans="2:15" s="7" customFormat="1" ht="15" customHeight="1" x14ac:dyDescent="0.25">
      <c r="B42" s="112"/>
      <c r="C42" s="143" t="s">
        <v>15</v>
      </c>
      <c r="D42" s="156" t="s">
        <v>216</v>
      </c>
      <c r="E42" s="157">
        <v>46164</v>
      </c>
      <c r="F42" s="156" t="s">
        <v>268</v>
      </c>
      <c r="G42" s="158">
        <v>46164</v>
      </c>
      <c r="H42" s="159" t="s">
        <v>359</v>
      </c>
      <c r="I42" s="157">
        <v>46164</v>
      </c>
      <c r="J42" s="30">
        <f>J44+1</f>
        <v>46161</v>
      </c>
      <c r="K42" s="160"/>
      <c r="L42" s="23"/>
      <c r="M42" s="23"/>
      <c r="N42" s="23"/>
      <c r="O42" s="23"/>
    </row>
    <row r="43" spans="2:15" s="7" customFormat="1" ht="15" customHeight="1" x14ac:dyDescent="0.25">
      <c r="B43" s="112"/>
      <c r="C43" s="143" t="s">
        <v>24</v>
      </c>
      <c r="D43" s="156" t="s">
        <v>147</v>
      </c>
      <c r="E43" s="157">
        <v>46164</v>
      </c>
      <c r="F43" s="156" t="s">
        <v>413</v>
      </c>
      <c r="G43" s="158">
        <v>46164</v>
      </c>
      <c r="H43" s="159" t="s">
        <v>460</v>
      </c>
      <c r="I43" s="157">
        <v>46164</v>
      </c>
      <c r="J43" s="30">
        <f>J42</f>
        <v>46161</v>
      </c>
      <c r="K43" s="42"/>
      <c r="L43" s="23"/>
      <c r="M43" s="23"/>
      <c r="N43" s="23"/>
      <c r="O43" s="23"/>
    </row>
    <row r="44" spans="2:15" s="7" customFormat="1" ht="15" customHeight="1" x14ac:dyDescent="0.25">
      <c r="B44" s="112"/>
      <c r="C44" s="143" t="s">
        <v>16</v>
      </c>
      <c r="D44" s="156" t="s">
        <v>270</v>
      </c>
      <c r="E44" s="157">
        <v>46164</v>
      </c>
      <c r="F44" s="156" t="s">
        <v>776</v>
      </c>
      <c r="G44" s="158">
        <v>46165</v>
      </c>
      <c r="H44" s="159" t="s">
        <v>777</v>
      </c>
      <c r="I44" s="163">
        <v>46165</v>
      </c>
      <c r="J44" s="30">
        <f>J41+1</f>
        <v>46160</v>
      </c>
      <c r="K44" s="34" t="s">
        <v>34</v>
      </c>
      <c r="L44" s="23"/>
      <c r="M44" s="23"/>
      <c r="N44" s="23"/>
      <c r="O44" s="23"/>
    </row>
    <row r="45" spans="2:15" s="7" customFormat="1" ht="15" customHeight="1" x14ac:dyDescent="0.25">
      <c r="B45" s="112"/>
      <c r="C45" s="143" t="s">
        <v>25</v>
      </c>
      <c r="D45" s="156" t="s">
        <v>778</v>
      </c>
      <c r="E45" s="157">
        <v>46165</v>
      </c>
      <c r="F45" s="156" t="s">
        <v>779</v>
      </c>
      <c r="G45" s="158">
        <v>46166</v>
      </c>
      <c r="H45" s="159" t="s">
        <v>462</v>
      </c>
      <c r="I45" s="163">
        <v>46166</v>
      </c>
      <c r="J45" s="30">
        <f>J43+1</f>
        <v>46162</v>
      </c>
      <c r="K45" s="35"/>
      <c r="L45" s="23"/>
      <c r="M45" s="23"/>
      <c r="N45" s="23"/>
      <c r="O45" s="23"/>
    </row>
    <row r="46" spans="2:15" s="7" customFormat="1" ht="15" customHeight="1" x14ac:dyDescent="0.25">
      <c r="B46" s="112"/>
      <c r="C46" s="175" t="s">
        <v>14</v>
      </c>
      <c r="D46" s="176" t="s">
        <v>535</v>
      </c>
      <c r="E46" s="163">
        <v>46167</v>
      </c>
      <c r="F46" s="176" t="s">
        <v>782</v>
      </c>
      <c r="G46" s="164">
        <v>46167</v>
      </c>
      <c r="H46" s="159" t="s">
        <v>725</v>
      </c>
      <c r="I46" s="163">
        <v>46167</v>
      </c>
      <c r="J46" s="30">
        <f>J45+1</f>
        <v>46163</v>
      </c>
      <c r="K46" s="111"/>
      <c r="L46" s="23"/>
      <c r="M46" s="23"/>
      <c r="N46" s="23"/>
      <c r="O46" s="23"/>
    </row>
    <row r="47" spans="2:15" s="7" customFormat="1" ht="15" customHeight="1" x14ac:dyDescent="0.25">
      <c r="B47" s="112"/>
      <c r="C47" s="37"/>
      <c r="D47" s="38"/>
      <c r="E47" s="39"/>
      <c r="F47" s="71"/>
      <c r="G47" s="40"/>
      <c r="H47" s="41"/>
      <c r="I47" s="39"/>
      <c r="J47" s="30"/>
      <c r="K47" s="34"/>
      <c r="L47" s="23"/>
      <c r="M47" s="23"/>
      <c r="N47" s="23"/>
      <c r="O47" s="23"/>
    </row>
    <row r="48" spans="2:15" s="7" customFormat="1" ht="15" customHeight="1" x14ac:dyDescent="0.25">
      <c r="B48" s="112"/>
      <c r="C48" s="37"/>
      <c r="D48" s="38"/>
      <c r="E48" s="44"/>
      <c r="F48" s="38"/>
      <c r="G48" s="43"/>
      <c r="H48" s="41"/>
      <c r="I48" s="43"/>
      <c r="J48" s="30"/>
      <c r="K48" s="34"/>
      <c r="L48" s="23"/>
      <c r="M48" s="23"/>
      <c r="N48" s="23"/>
      <c r="O48" s="23"/>
    </row>
    <row r="49" spans="2:26" s="7" customFormat="1" ht="15" customHeight="1" x14ac:dyDescent="0.25">
      <c r="B49" s="112"/>
      <c r="C49" s="46"/>
      <c r="D49" s="38"/>
      <c r="E49" s="39"/>
      <c r="F49" s="71"/>
      <c r="G49" s="40"/>
      <c r="H49" s="65"/>
      <c r="I49" s="114"/>
      <c r="J49" s="30"/>
      <c r="K49" s="34"/>
      <c r="L49" s="23"/>
      <c r="M49" s="23"/>
      <c r="N49" s="23"/>
      <c r="O49" s="23"/>
    </row>
    <row r="50" spans="2:26" s="7" customFormat="1" ht="15" customHeight="1" x14ac:dyDescent="0.25">
      <c r="B50" s="24"/>
      <c r="C50" s="213" t="s">
        <v>29</v>
      </c>
      <c r="D50" s="156" t="s">
        <v>528</v>
      </c>
      <c r="E50" s="163">
        <v>46169</v>
      </c>
      <c r="F50" s="156" t="s">
        <v>459</v>
      </c>
      <c r="G50" s="164">
        <v>46169</v>
      </c>
      <c r="H50" s="156" t="s">
        <v>73</v>
      </c>
      <c r="I50" s="164">
        <v>46169</v>
      </c>
      <c r="J50" s="115">
        <f>J46+5</f>
        <v>46168</v>
      </c>
      <c r="K50" s="35"/>
      <c r="L50" s="23"/>
      <c r="M50" s="23"/>
      <c r="N50" s="23"/>
      <c r="O50" s="23"/>
      <c r="Z50" s="116"/>
    </row>
    <row r="51" spans="2:26" s="7" customFormat="1" ht="27" customHeight="1" x14ac:dyDescent="0.25">
      <c r="B51" s="45"/>
      <c r="C51" s="117" t="s">
        <v>31</v>
      </c>
      <c r="D51" s="118" t="s">
        <v>788</v>
      </c>
      <c r="E51" s="119">
        <v>46170</v>
      </c>
      <c r="F51" s="81" t="s">
        <v>795</v>
      </c>
      <c r="G51" s="120">
        <v>46170</v>
      </c>
      <c r="H51" s="121" t="s">
        <v>796</v>
      </c>
      <c r="I51" s="120">
        <v>46171</v>
      </c>
      <c r="J51" s="122">
        <f>J50+1</f>
        <v>46169</v>
      </c>
      <c r="K51" s="42"/>
      <c r="L51" s="23"/>
      <c r="M51" s="23"/>
      <c r="N51" s="23"/>
      <c r="O51" s="23"/>
    </row>
    <row r="52" spans="2:26" s="7" customFormat="1" ht="15" customHeight="1" x14ac:dyDescent="0.25">
      <c r="B52" s="123" t="str">
        <f>$B$16</f>
        <v>USD: JPY158.89-</v>
      </c>
      <c r="C52" s="37" t="s">
        <v>32</v>
      </c>
      <c r="D52" s="38"/>
      <c r="E52" s="44"/>
      <c r="F52" s="38"/>
      <c r="G52" s="43"/>
      <c r="H52" s="41"/>
      <c r="I52" s="43"/>
      <c r="J52" s="30">
        <f>J51+3</f>
        <v>46172</v>
      </c>
      <c r="K52" s="42"/>
      <c r="L52" s="23"/>
      <c r="M52" s="23"/>
      <c r="N52" s="23"/>
      <c r="O52" s="23"/>
    </row>
    <row r="53" spans="2:26" s="7" customFormat="1" ht="15" customHeight="1" x14ac:dyDescent="0.25">
      <c r="B53" s="124" t="str">
        <f>$B$17</f>
        <v>RMB: JPY23.56-</v>
      </c>
      <c r="C53" s="125"/>
      <c r="D53" s="126"/>
      <c r="E53" s="127"/>
      <c r="F53" s="126"/>
      <c r="G53" s="60"/>
      <c r="H53" s="59"/>
      <c r="I53" s="60"/>
      <c r="J53" s="128"/>
      <c r="K53" s="62"/>
      <c r="L53" s="23"/>
      <c r="M53" s="23"/>
      <c r="N53" s="23"/>
      <c r="O53" s="23"/>
    </row>
    <row r="54" spans="2:26" s="7" customFormat="1" ht="13.5" customHeight="1" x14ac:dyDescent="0.3">
      <c r="B54" s="129"/>
      <c r="C54" s="64"/>
      <c r="D54" s="64"/>
      <c r="E54" s="64"/>
      <c r="F54" s="64"/>
      <c r="G54" s="64"/>
      <c r="H54" s="65"/>
      <c r="I54" s="65"/>
      <c r="J54" s="66"/>
      <c r="K54" s="130"/>
      <c r="L54" s="23"/>
      <c r="M54" s="23"/>
      <c r="N54" s="23"/>
      <c r="O54" s="23"/>
    </row>
    <row r="55" spans="2:26" s="7" customFormat="1" ht="13.5" customHeight="1" x14ac:dyDescent="0.25">
      <c r="K55" s="131" t="s">
        <v>36</v>
      </c>
      <c r="L55" s="23"/>
      <c r="M55" s="23"/>
      <c r="N55" s="23"/>
      <c r="O55" s="23"/>
    </row>
    <row r="56" spans="2:26" s="7" customFormat="1" ht="13.5" customHeight="1" x14ac:dyDescent="0.25">
      <c r="F56" s="132"/>
      <c r="G56" s="132"/>
      <c r="L56" s="23"/>
      <c r="M56" s="23"/>
      <c r="N56" s="23"/>
      <c r="O56" s="23"/>
    </row>
    <row r="57" spans="2:26" s="7" customFormat="1" ht="13.5" customHeight="1" x14ac:dyDescent="0.25">
      <c r="B57" s="133" t="s">
        <v>23</v>
      </c>
      <c r="L57" s="23"/>
      <c r="M57" s="23"/>
      <c r="N57" s="23"/>
      <c r="O57" s="23"/>
    </row>
    <row r="58" spans="2:26" s="7" customFormat="1" ht="13.5" customHeight="1" x14ac:dyDescent="0.25">
      <c r="B58" s="7" t="s">
        <v>37</v>
      </c>
      <c r="C58" s="64"/>
      <c r="D58" s="64"/>
      <c r="E58" s="64"/>
      <c r="F58" s="64"/>
      <c r="G58" s="64"/>
      <c r="H58" s="65"/>
      <c r="I58" s="65"/>
      <c r="J58" s="66"/>
      <c r="K58" s="23"/>
      <c r="L58" s="68"/>
      <c r="M58" s="68"/>
      <c r="N58" s="68"/>
      <c r="O58" s="68"/>
    </row>
    <row r="59" spans="2:26" s="7" customFormat="1" ht="13.5" customHeight="1" x14ac:dyDescent="0.25">
      <c r="B59" s="7" t="s">
        <v>447</v>
      </c>
      <c r="C59" s="64"/>
      <c r="D59" s="64"/>
      <c r="E59" s="64"/>
      <c r="F59" s="64"/>
      <c r="G59" s="64"/>
      <c r="H59" s="65"/>
      <c r="I59" s="65"/>
      <c r="J59" s="66"/>
      <c r="K59" s="68"/>
    </row>
    <row r="60" spans="2:26" s="7" customFormat="1" ht="13.5" customHeight="1" x14ac:dyDescent="0.25">
      <c r="B60" s="7" t="s">
        <v>39</v>
      </c>
      <c r="H60" s="134"/>
      <c r="I60" s="134"/>
      <c r="J60" s="135"/>
    </row>
    <row r="61" spans="2:26" s="7" customFormat="1" ht="13.5" customHeight="1" x14ac:dyDescent="0.25">
      <c r="B61" s="7" t="s">
        <v>23</v>
      </c>
      <c r="H61" s="134"/>
      <c r="I61" s="134"/>
      <c r="J61" s="135"/>
    </row>
    <row r="62" spans="2:26" s="7" customFormat="1" ht="13.5" customHeight="1" x14ac:dyDescent="0.25">
      <c r="H62" s="134"/>
      <c r="I62" s="134"/>
      <c r="J62" s="135"/>
    </row>
    <row r="63" spans="2:26" s="7" customFormat="1" ht="13.5" customHeight="1" x14ac:dyDescent="0.25">
      <c r="H63" s="134"/>
      <c r="I63" s="134"/>
      <c r="J63" s="135"/>
    </row>
    <row r="64" spans="2:26" s="7" customFormat="1" ht="13.5" customHeight="1" x14ac:dyDescent="0.25">
      <c r="H64" s="134"/>
      <c r="I64" s="134"/>
      <c r="J64" s="135"/>
    </row>
    <row r="65" spans="1:50" s="7" customFormat="1" ht="13.5" customHeight="1" x14ac:dyDescent="0.25">
      <c r="H65" s="134"/>
      <c r="I65" s="134"/>
      <c r="J65" s="135"/>
    </row>
    <row r="66" spans="1:50" s="7" customFormat="1" ht="13.5" customHeight="1" x14ac:dyDescent="0.25">
      <c r="D66" s="116"/>
      <c r="E66" s="116"/>
      <c r="F66" s="116"/>
      <c r="G66" s="116"/>
      <c r="H66" s="134"/>
      <c r="I66" s="134"/>
      <c r="J66" s="135"/>
    </row>
    <row r="67" spans="1:50" s="7" customFormat="1" ht="13.5" customHeight="1" x14ac:dyDescent="0.25">
      <c r="D67" s="116"/>
      <c r="E67" s="116"/>
      <c r="H67" s="134"/>
      <c r="I67" s="134"/>
      <c r="J67" s="135"/>
    </row>
    <row r="68" spans="1:50" s="135" customFormat="1" ht="13.5" customHeight="1" x14ac:dyDescent="0.25">
      <c r="A68" s="7"/>
      <c r="B68" s="7"/>
      <c r="C68" s="7"/>
      <c r="D68" s="7"/>
      <c r="E68" s="7"/>
      <c r="F68" s="7"/>
      <c r="G68" s="7"/>
      <c r="H68" s="134"/>
      <c r="I68" s="134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  <c r="AB68" s="7"/>
      <c r="AC68" s="7"/>
      <c r="AD68" s="7"/>
      <c r="AE68" s="7"/>
      <c r="AF68" s="7"/>
      <c r="AG68" s="7"/>
      <c r="AH68" s="7"/>
      <c r="AI68" s="7"/>
      <c r="AJ68" s="7"/>
      <c r="AK68" s="7"/>
      <c r="AL68" s="7"/>
      <c r="AM68" s="7"/>
      <c r="AN68" s="7"/>
      <c r="AO68" s="7"/>
      <c r="AP68" s="7"/>
      <c r="AQ68" s="7"/>
      <c r="AR68" s="7"/>
      <c r="AS68" s="7"/>
      <c r="AT68" s="7"/>
      <c r="AU68" s="7"/>
      <c r="AV68" s="7"/>
      <c r="AW68" s="7"/>
      <c r="AX68" s="7"/>
    </row>
    <row r="69" spans="1:50" s="135" customFormat="1" ht="13.5" customHeight="1" x14ac:dyDescent="0.25">
      <c r="A69" s="7"/>
      <c r="B69" s="133"/>
      <c r="C69" s="7"/>
      <c r="D69" s="7"/>
      <c r="E69" s="7"/>
      <c r="F69" s="7"/>
      <c r="G69" s="7"/>
      <c r="H69" s="134"/>
      <c r="I69" s="134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  <c r="AB69" s="7"/>
      <c r="AC69" s="7"/>
      <c r="AD69" s="7"/>
      <c r="AE69" s="7"/>
      <c r="AF69" s="7"/>
      <c r="AG69" s="7"/>
      <c r="AH69" s="7"/>
      <c r="AI69" s="7"/>
      <c r="AJ69" s="7"/>
      <c r="AK69" s="7"/>
      <c r="AL69" s="7"/>
      <c r="AM69" s="7"/>
      <c r="AN69" s="7"/>
      <c r="AO69" s="7"/>
      <c r="AP69" s="7"/>
      <c r="AQ69" s="7"/>
      <c r="AR69" s="7"/>
      <c r="AS69" s="7"/>
      <c r="AT69" s="7"/>
      <c r="AU69" s="7"/>
      <c r="AV69" s="7"/>
      <c r="AW69" s="7"/>
      <c r="AX69" s="7"/>
    </row>
    <row r="70" spans="1:50" s="135" customFormat="1" ht="13.5" customHeight="1" x14ac:dyDescent="0.25">
      <c r="A70" s="7"/>
      <c r="B70" s="133"/>
      <c r="C70" s="7"/>
      <c r="D70" s="7"/>
      <c r="E70" s="7"/>
      <c r="F70" s="7"/>
      <c r="G70" s="7"/>
      <c r="H70" s="134"/>
      <c r="I70" s="134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  <c r="AB70" s="7"/>
      <c r="AC70" s="7"/>
      <c r="AD70" s="7"/>
      <c r="AE70" s="7"/>
      <c r="AF70" s="7"/>
      <c r="AG70" s="7"/>
      <c r="AH70" s="7"/>
      <c r="AI70" s="7"/>
      <c r="AJ70" s="7"/>
      <c r="AK70" s="7"/>
      <c r="AL70" s="7"/>
      <c r="AM70" s="7"/>
      <c r="AN70" s="7"/>
      <c r="AO70" s="7"/>
      <c r="AP70" s="7"/>
      <c r="AQ70" s="7"/>
      <c r="AR70" s="7"/>
      <c r="AS70" s="7"/>
      <c r="AT70" s="7"/>
      <c r="AU70" s="7"/>
      <c r="AV70" s="7"/>
      <c r="AW70" s="7"/>
      <c r="AX70" s="7"/>
    </row>
    <row r="71" spans="1:50" s="135" customFormat="1" ht="13.5" customHeight="1" x14ac:dyDescent="0.25">
      <c r="A71" s="7"/>
      <c r="B71" s="133"/>
      <c r="C71" s="7"/>
      <c r="D71" s="7"/>
      <c r="E71" s="7"/>
      <c r="F71" s="7"/>
      <c r="G71" s="7"/>
      <c r="H71" s="134"/>
      <c r="I71" s="134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  <c r="AB71" s="7"/>
      <c r="AC71" s="7"/>
      <c r="AD71" s="7"/>
      <c r="AE71" s="7"/>
      <c r="AF71" s="7"/>
      <c r="AG71" s="7"/>
      <c r="AH71" s="7"/>
      <c r="AI71" s="7"/>
      <c r="AJ71" s="7"/>
      <c r="AK71" s="7"/>
      <c r="AL71" s="7"/>
      <c r="AM71" s="7"/>
      <c r="AN71" s="7"/>
      <c r="AO71" s="7"/>
      <c r="AP71" s="7"/>
      <c r="AQ71" s="7"/>
      <c r="AR71" s="7"/>
      <c r="AS71" s="7"/>
      <c r="AT71" s="7"/>
      <c r="AU71" s="7"/>
      <c r="AV71" s="7"/>
      <c r="AW71" s="7"/>
      <c r="AX71" s="7"/>
    </row>
    <row r="72" spans="1:50" s="135" customFormat="1" ht="13.5" customHeight="1" x14ac:dyDescent="0.25">
      <c r="A72" s="7"/>
      <c r="B72" s="133"/>
      <c r="C72" s="7"/>
      <c r="D72" s="7"/>
      <c r="E72" s="7"/>
      <c r="F72" s="7"/>
      <c r="G72" s="7"/>
      <c r="H72" s="134"/>
      <c r="I72" s="134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  <c r="AD72" s="7"/>
      <c r="AE72" s="7"/>
      <c r="AF72" s="7"/>
      <c r="AG72" s="7"/>
      <c r="AH72" s="7"/>
      <c r="AI72" s="7"/>
      <c r="AJ72" s="7"/>
      <c r="AK72" s="7"/>
      <c r="AL72" s="7"/>
      <c r="AM72" s="7"/>
      <c r="AN72" s="7"/>
      <c r="AO72" s="7"/>
      <c r="AP72" s="7"/>
      <c r="AQ72" s="7"/>
      <c r="AR72" s="7"/>
      <c r="AS72" s="7"/>
      <c r="AT72" s="7"/>
      <c r="AU72" s="7"/>
      <c r="AV72" s="7"/>
      <c r="AW72" s="7"/>
      <c r="AX72" s="7"/>
    </row>
    <row r="73" spans="1:50" s="135" customFormat="1" ht="13.5" customHeight="1" x14ac:dyDescent="0.25">
      <c r="A73" s="7"/>
      <c r="B73" s="133"/>
      <c r="C73" s="7"/>
      <c r="D73" s="7"/>
      <c r="E73" s="7"/>
      <c r="F73" s="7"/>
      <c r="G73" s="7"/>
      <c r="H73" s="134"/>
      <c r="I73" s="134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  <c r="AB73" s="7"/>
      <c r="AC73" s="7"/>
      <c r="AD73" s="7"/>
      <c r="AE73" s="7"/>
      <c r="AF73" s="7"/>
      <c r="AG73" s="7"/>
      <c r="AH73" s="7"/>
      <c r="AI73" s="7"/>
      <c r="AJ73" s="7"/>
      <c r="AK73" s="7"/>
      <c r="AL73" s="7"/>
      <c r="AM73" s="7"/>
      <c r="AN73" s="7"/>
      <c r="AO73" s="7"/>
      <c r="AP73" s="7"/>
      <c r="AQ73" s="7"/>
      <c r="AR73" s="7"/>
      <c r="AS73" s="7"/>
      <c r="AT73" s="7"/>
      <c r="AU73" s="7"/>
      <c r="AV73" s="7"/>
      <c r="AW73" s="7"/>
      <c r="AX73" s="7"/>
    </row>
    <row r="74" spans="1:50" s="135" customFormat="1" ht="13.5" customHeight="1" x14ac:dyDescent="0.25">
      <c r="A74" s="7"/>
      <c r="B74" s="133"/>
      <c r="C74" s="7"/>
      <c r="D74" s="7"/>
      <c r="E74" s="7"/>
      <c r="F74" s="7"/>
      <c r="G74" s="7"/>
      <c r="H74" s="134"/>
      <c r="I74" s="134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  <c r="AD74" s="7"/>
      <c r="AE74" s="7"/>
      <c r="AF74" s="7"/>
      <c r="AG74" s="7"/>
      <c r="AH74" s="7"/>
      <c r="AI74" s="7"/>
      <c r="AJ74" s="7"/>
      <c r="AK74" s="7"/>
      <c r="AL74" s="7"/>
      <c r="AM74" s="7"/>
      <c r="AN74" s="7"/>
      <c r="AO74" s="7"/>
      <c r="AP74" s="7"/>
      <c r="AQ74" s="7"/>
      <c r="AR74" s="7"/>
      <c r="AS74" s="7"/>
      <c r="AT74" s="7"/>
      <c r="AU74" s="7"/>
      <c r="AV74" s="7"/>
      <c r="AW74" s="7"/>
      <c r="AX74" s="7"/>
    </row>
    <row r="75" spans="1:50" s="135" customFormat="1" ht="13.5" customHeight="1" x14ac:dyDescent="0.25">
      <c r="A75" s="7"/>
      <c r="B75" s="133"/>
      <c r="C75" s="7"/>
      <c r="D75" s="7"/>
      <c r="E75" s="7"/>
      <c r="F75" s="7"/>
      <c r="G75" s="7"/>
      <c r="H75" s="134"/>
      <c r="I75" s="134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  <c r="AA75" s="7"/>
      <c r="AB75" s="7"/>
      <c r="AC75" s="7"/>
      <c r="AD75" s="7"/>
      <c r="AE75" s="7"/>
      <c r="AF75" s="7"/>
      <c r="AG75" s="7"/>
      <c r="AH75" s="7"/>
      <c r="AI75" s="7"/>
      <c r="AJ75" s="7"/>
      <c r="AK75" s="7"/>
      <c r="AL75" s="7"/>
      <c r="AM75" s="7"/>
      <c r="AN75" s="7"/>
      <c r="AO75" s="7"/>
      <c r="AP75" s="7"/>
      <c r="AQ75" s="7"/>
      <c r="AR75" s="7"/>
      <c r="AS75" s="7"/>
      <c r="AT75" s="7"/>
      <c r="AU75" s="7"/>
      <c r="AV75" s="7"/>
      <c r="AW75" s="7"/>
      <c r="AX75" s="7"/>
    </row>
    <row r="76" spans="1:50" s="135" customFormat="1" ht="13.5" customHeight="1" x14ac:dyDescent="0.25">
      <c r="A76" s="7"/>
      <c r="B76" s="133"/>
      <c r="C76" s="7"/>
      <c r="D76" s="7"/>
      <c r="E76" s="7"/>
      <c r="F76" s="7"/>
      <c r="G76" s="7"/>
      <c r="H76" s="134"/>
      <c r="I76" s="134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  <c r="AB76" s="7"/>
      <c r="AC76" s="7"/>
      <c r="AD76" s="7"/>
      <c r="AE76" s="7"/>
      <c r="AF76" s="7"/>
      <c r="AG76" s="7"/>
      <c r="AH76" s="7"/>
      <c r="AI76" s="7"/>
      <c r="AJ76" s="7"/>
      <c r="AK76" s="7"/>
      <c r="AL76" s="7"/>
      <c r="AM76" s="7"/>
      <c r="AN76" s="7"/>
      <c r="AO76" s="7"/>
      <c r="AP76" s="7"/>
      <c r="AQ76" s="7"/>
      <c r="AR76" s="7"/>
      <c r="AS76" s="7"/>
      <c r="AT76" s="7"/>
      <c r="AU76" s="7"/>
      <c r="AV76" s="7"/>
      <c r="AW76" s="7"/>
      <c r="AX76" s="7"/>
    </row>
    <row r="77" spans="1:50" s="135" customFormat="1" ht="13.5" customHeight="1" x14ac:dyDescent="0.25">
      <c r="A77" s="7"/>
      <c r="B77" s="133"/>
      <c r="C77" s="7"/>
      <c r="D77" s="7"/>
      <c r="E77" s="7"/>
      <c r="F77" s="7"/>
      <c r="G77" s="7"/>
      <c r="H77" s="134"/>
      <c r="I77" s="134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7"/>
      <c r="AB77" s="7"/>
      <c r="AC77" s="7"/>
      <c r="AD77" s="7"/>
      <c r="AE77" s="7"/>
      <c r="AF77" s="7"/>
      <c r="AG77" s="7"/>
      <c r="AH77" s="7"/>
      <c r="AI77" s="7"/>
      <c r="AJ77" s="7"/>
      <c r="AK77" s="7"/>
      <c r="AL77" s="7"/>
      <c r="AM77" s="7"/>
      <c r="AN77" s="7"/>
      <c r="AO77" s="7"/>
      <c r="AP77" s="7"/>
      <c r="AQ77" s="7"/>
      <c r="AR77" s="7"/>
      <c r="AS77" s="7"/>
      <c r="AT77" s="7"/>
      <c r="AU77" s="7"/>
      <c r="AV77" s="7"/>
      <c r="AW77" s="7"/>
      <c r="AX77" s="7"/>
    </row>
    <row r="78" spans="1:50" s="135" customFormat="1" ht="13.5" customHeight="1" x14ac:dyDescent="0.25">
      <c r="A78" s="7"/>
      <c r="B78" s="133"/>
      <c r="C78" s="7"/>
      <c r="D78" s="7"/>
      <c r="E78" s="7"/>
      <c r="F78" s="7"/>
      <c r="G78" s="7"/>
      <c r="H78" s="134"/>
      <c r="I78" s="134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  <c r="AB78" s="7"/>
      <c r="AC78" s="7"/>
      <c r="AD78" s="7"/>
      <c r="AE78" s="7"/>
      <c r="AF78" s="7"/>
      <c r="AG78" s="7"/>
      <c r="AH78" s="7"/>
      <c r="AI78" s="7"/>
      <c r="AJ78" s="7"/>
      <c r="AK78" s="7"/>
      <c r="AL78" s="7"/>
      <c r="AM78" s="7"/>
      <c r="AN78" s="7"/>
      <c r="AO78" s="7"/>
      <c r="AP78" s="7"/>
      <c r="AQ78" s="7"/>
      <c r="AR78" s="7"/>
      <c r="AS78" s="7"/>
      <c r="AT78" s="7"/>
      <c r="AU78" s="7"/>
      <c r="AV78" s="7"/>
      <c r="AW78" s="7"/>
      <c r="AX78" s="7"/>
    </row>
    <row r="79" spans="1:50" s="135" customFormat="1" ht="13.5" customHeight="1" x14ac:dyDescent="0.25">
      <c r="A79" s="7"/>
      <c r="B79" s="133"/>
      <c r="C79" s="7"/>
      <c r="D79" s="7"/>
      <c r="E79" s="7"/>
      <c r="F79" s="7"/>
      <c r="G79" s="7"/>
      <c r="H79" s="134"/>
      <c r="I79" s="134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7"/>
      <c r="AB79" s="7"/>
      <c r="AC79" s="7"/>
      <c r="AD79" s="7"/>
      <c r="AE79" s="7"/>
      <c r="AF79" s="7"/>
      <c r="AG79" s="7"/>
      <c r="AH79" s="7"/>
      <c r="AI79" s="7"/>
      <c r="AJ79" s="7"/>
      <c r="AK79" s="7"/>
      <c r="AL79" s="7"/>
      <c r="AM79" s="7"/>
      <c r="AN79" s="7"/>
      <c r="AO79" s="7"/>
      <c r="AP79" s="7"/>
      <c r="AQ79" s="7"/>
      <c r="AR79" s="7"/>
      <c r="AS79" s="7"/>
      <c r="AT79" s="7"/>
      <c r="AU79" s="7"/>
      <c r="AV79" s="7"/>
      <c r="AW79" s="7"/>
      <c r="AX79" s="7"/>
    </row>
    <row r="80" spans="1:50" s="135" customFormat="1" ht="13.5" customHeight="1" x14ac:dyDescent="0.25">
      <c r="A80" s="7"/>
      <c r="B80" s="133"/>
      <c r="C80" s="7"/>
      <c r="D80" s="7"/>
      <c r="E80" s="7"/>
      <c r="F80" s="7"/>
      <c r="G80" s="7"/>
      <c r="H80" s="134"/>
      <c r="I80" s="134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  <c r="AA80" s="7"/>
      <c r="AB80" s="7"/>
      <c r="AC80" s="7"/>
      <c r="AD80" s="7"/>
      <c r="AE80" s="7"/>
      <c r="AF80" s="7"/>
      <c r="AG80" s="7"/>
      <c r="AH80" s="7"/>
      <c r="AI80" s="7"/>
      <c r="AJ80" s="7"/>
      <c r="AK80" s="7"/>
      <c r="AL80" s="7"/>
      <c r="AM80" s="7"/>
      <c r="AN80" s="7"/>
      <c r="AO80" s="7"/>
      <c r="AP80" s="7"/>
      <c r="AQ80" s="7"/>
      <c r="AR80" s="7"/>
      <c r="AS80" s="7"/>
      <c r="AT80" s="7"/>
      <c r="AU80" s="7"/>
      <c r="AV80" s="7"/>
      <c r="AW80" s="7"/>
      <c r="AX80" s="7"/>
    </row>
    <row r="81" spans="1:50" s="135" customFormat="1" ht="13.5" customHeight="1" x14ac:dyDescent="0.25">
      <c r="A81" s="7"/>
      <c r="B81" s="133"/>
      <c r="C81" s="7"/>
      <c r="D81" s="7"/>
      <c r="E81" s="7"/>
      <c r="F81" s="7"/>
      <c r="G81" s="7"/>
      <c r="H81" s="134"/>
      <c r="I81" s="134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  <c r="AA81" s="7"/>
      <c r="AB81" s="7"/>
      <c r="AC81" s="7"/>
      <c r="AD81" s="7"/>
      <c r="AE81" s="7"/>
      <c r="AF81" s="7"/>
      <c r="AG81" s="7"/>
      <c r="AH81" s="7"/>
      <c r="AI81" s="7"/>
      <c r="AJ81" s="7"/>
      <c r="AK81" s="7"/>
      <c r="AL81" s="7"/>
      <c r="AM81" s="7"/>
      <c r="AN81" s="7"/>
      <c r="AO81" s="7"/>
      <c r="AP81" s="7"/>
      <c r="AQ81" s="7"/>
      <c r="AR81" s="7"/>
      <c r="AS81" s="7"/>
      <c r="AT81" s="7"/>
      <c r="AU81" s="7"/>
      <c r="AV81" s="7"/>
      <c r="AW81" s="7"/>
      <c r="AX81" s="7"/>
    </row>
    <row r="82" spans="1:50" s="135" customFormat="1" ht="13.5" customHeight="1" x14ac:dyDescent="0.25">
      <c r="A82" s="7"/>
      <c r="B82" s="133"/>
      <c r="C82" s="7"/>
      <c r="D82" s="7"/>
      <c r="E82" s="7"/>
      <c r="F82" s="7"/>
      <c r="G82" s="7"/>
      <c r="H82" s="134"/>
      <c r="I82" s="134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  <c r="AA82" s="7"/>
      <c r="AB82" s="7"/>
      <c r="AC82" s="7"/>
      <c r="AD82" s="7"/>
      <c r="AE82" s="7"/>
      <c r="AF82" s="7"/>
      <c r="AG82" s="7"/>
      <c r="AH82" s="7"/>
      <c r="AI82" s="7"/>
      <c r="AJ82" s="7"/>
      <c r="AK82" s="7"/>
      <c r="AL82" s="7"/>
      <c r="AM82" s="7"/>
      <c r="AN82" s="7"/>
      <c r="AO82" s="7"/>
      <c r="AP82" s="7"/>
      <c r="AQ82" s="7"/>
      <c r="AR82" s="7"/>
      <c r="AS82" s="7"/>
      <c r="AT82" s="7"/>
      <c r="AU82" s="7"/>
      <c r="AV82" s="7"/>
      <c r="AW82" s="7"/>
      <c r="AX82" s="7"/>
    </row>
    <row r="7702" spans="2:24" s="7" customFormat="1" ht="13.5" customHeight="1" x14ac:dyDescent="0.25">
      <c r="B7702" s="133"/>
      <c r="H7702" s="134"/>
      <c r="I7702" s="134"/>
      <c r="J7702" s="135"/>
      <c r="X7702" s="7" t="s">
        <v>40</v>
      </c>
    </row>
  </sheetData>
  <mergeCells count="12">
    <mergeCell ref="D19:E19"/>
    <mergeCell ref="F19:G19"/>
    <mergeCell ref="H19:I19"/>
    <mergeCell ref="D34:E34"/>
    <mergeCell ref="F34:G34"/>
    <mergeCell ref="H34:I34"/>
    <mergeCell ref="B1:C1"/>
    <mergeCell ref="I1:J1"/>
    <mergeCell ref="B2:C2"/>
    <mergeCell ref="D4:E4"/>
    <mergeCell ref="F4:G4"/>
    <mergeCell ref="H4:I4"/>
  </mergeCells>
  <phoneticPr fontId="2"/>
  <dataValidations count="1">
    <dataValidation type="list" allowBlank="1" showInputMessage="1" showErrorMessage="1" sqref="B36" xr:uid="{C5B28806-705C-4C3D-998B-5214DF94F9E7}">
      <formula1>$B$57:$B$60</formula1>
    </dataValidation>
  </dataValidations>
  <pageMargins left="0.47" right="0.27" top="1" bottom="1" header="0.51200000000000001" footer="0.51200000000000001"/>
  <pageSetup paperSize="9" scale="56" orientation="landscape" horizontalDpi="300" verticalDpi="300" r:id="rId1"/>
  <headerFooter alignWithMargins="0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AC2108-D714-4372-A54B-FCFB2F1207C9}">
  <sheetPr>
    <pageSetUpPr fitToPage="1"/>
  </sheetPr>
  <dimension ref="A1:AX7702"/>
  <sheetViews>
    <sheetView view="pageBreakPreview" topLeftCell="A30" zoomScaleNormal="100" zoomScaleSheetLayoutView="100" workbookViewId="0">
      <selection activeCell="D8" sqref="D8"/>
    </sheetView>
  </sheetViews>
  <sheetFormatPr defaultColWidth="9" defaultRowHeight="13.5" customHeight="1" x14ac:dyDescent="0.25"/>
  <cols>
    <col min="1" max="1" width="1.90625" style="7" customWidth="1"/>
    <col min="2" max="2" width="20.90625" style="133" customWidth="1"/>
    <col min="3" max="3" width="7.453125" style="7" bestFit="1" customWidth="1"/>
    <col min="4" max="4" width="7" style="7" customWidth="1"/>
    <col min="5" max="5" width="5.453125" style="7" customWidth="1"/>
    <col min="6" max="6" width="9.08984375" style="7" bestFit="1" customWidth="1"/>
    <col min="7" max="7" width="5.453125" style="7" customWidth="1"/>
    <col min="8" max="8" width="7" style="134" customWidth="1"/>
    <col min="9" max="9" width="5.453125" style="134" customWidth="1"/>
    <col min="10" max="10" width="20.90625" style="135" customWidth="1"/>
    <col min="11" max="11" width="48.08984375" style="7" customWidth="1"/>
    <col min="12" max="13" width="9" style="7"/>
    <col min="14" max="14" width="13" style="7" bestFit="1" customWidth="1"/>
    <col min="15" max="15" width="12.08984375" style="7" bestFit="1" customWidth="1"/>
    <col min="16" max="50" width="9" style="7"/>
    <col min="51" max="16384" width="9" style="19"/>
  </cols>
  <sheetData>
    <row r="1" spans="2:15" s="7" customFormat="1" ht="13.5" customHeight="1" x14ac:dyDescent="0.25">
      <c r="B1" s="232" t="s">
        <v>0</v>
      </c>
      <c r="C1" s="232"/>
      <c r="D1" s="2"/>
      <c r="E1" s="2"/>
      <c r="F1" s="2"/>
      <c r="G1" s="2"/>
      <c r="H1" s="2"/>
      <c r="I1" s="233">
        <v>46160.479166666664</v>
      </c>
      <c r="J1" s="233"/>
      <c r="K1" s="3"/>
      <c r="L1" s="4"/>
      <c r="M1" s="4"/>
      <c r="N1" s="5"/>
      <c r="O1" s="6"/>
    </row>
    <row r="2" spans="2:15" s="7" customFormat="1" ht="13.5" customHeight="1" x14ac:dyDescent="0.25">
      <c r="B2" s="234" t="s">
        <v>696</v>
      </c>
      <c r="C2" s="234"/>
      <c r="D2" s="8"/>
      <c r="E2" s="8"/>
      <c r="F2" s="8"/>
      <c r="G2" s="8"/>
      <c r="H2" s="8"/>
      <c r="I2" s="9"/>
      <c r="J2" s="10" t="s">
        <v>2</v>
      </c>
      <c r="K2" s="3"/>
      <c r="L2" s="10"/>
      <c r="M2" s="4"/>
      <c r="N2" s="11"/>
      <c r="O2" s="12"/>
    </row>
    <row r="3" spans="2:15" s="7" customFormat="1" ht="13.5" customHeight="1" x14ac:dyDescent="0.25">
      <c r="B3" s="1"/>
      <c r="C3" s="1"/>
      <c r="D3" s="1"/>
      <c r="E3" s="1"/>
      <c r="F3" s="1"/>
      <c r="G3" s="1"/>
      <c r="H3" s="1"/>
      <c r="I3" s="1"/>
      <c r="J3" s="1"/>
      <c r="K3" s="13"/>
      <c r="L3" s="14"/>
      <c r="M3" s="14"/>
      <c r="N3" s="12"/>
      <c r="O3" s="12"/>
    </row>
    <row r="4" spans="2:15" s="7" customFormat="1" ht="13.5" customHeight="1" x14ac:dyDescent="0.25">
      <c r="B4" s="15" t="s">
        <v>3</v>
      </c>
      <c r="C4" s="16" t="s">
        <v>4</v>
      </c>
      <c r="D4" s="235" t="s">
        <v>5</v>
      </c>
      <c r="E4" s="236"/>
      <c r="F4" s="235" t="s">
        <v>6</v>
      </c>
      <c r="G4" s="236"/>
      <c r="H4" s="237" t="s">
        <v>7</v>
      </c>
      <c r="I4" s="238"/>
      <c r="J4" s="17" t="s">
        <v>8</v>
      </c>
      <c r="K4" s="18" t="s">
        <v>9</v>
      </c>
      <c r="L4" s="19"/>
      <c r="M4" s="19"/>
      <c r="N4" s="19"/>
      <c r="O4" s="19"/>
    </row>
    <row r="5" spans="2:15" s="7" customFormat="1" ht="15" customHeight="1" x14ac:dyDescent="0.25">
      <c r="B5" s="20" t="s">
        <v>10</v>
      </c>
      <c r="C5" s="136" t="s">
        <v>11</v>
      </c>
      <c r="D5" s="137" t="s">
        <v>545</v>
      </c>
      <c r="E5" s="138">
        <v>46153</v>
      </c>
      <c r="F5" s="139" t="s">
        <v>107</v>
      </c>
      <c r="G5" s="140">
        <v>46154</v>
      </c>
      <c r="H5" s="139" t="s">
        <v>380</v>
      </c>
      <c r="I5" s="141">
        <v>46154</v>
      </c>
      <c r="J5" s="21">
        <v>46154</v>
      </c>
      <c r="K5" s="22"/>
      <c r="L5" s="23"/>
      <c r="M5" s="23"/>
      <c r="N5" s="23"/>
      <c r="O5" s="23"/>
    </row>
    <row r="6" spans="2:15" s="7" customFormat="1" ht="15" customHeight="1" x14ac:dyDescent="0.25">
      <c r="B6" s="24" t="s">
        <v>37</v>
      </c>
      <c r="C6" s="37"/>
      <c r="D6" s="71"/>
      <c r="E6" s="72"/>
      <c r="F6" s="38"/>
      <c r="G6" s="43"/>
      <c r="H6" s="41"/>
      <c r="I6" s="43"/>
      <c r="J6" s="30"/>
      <c r="K6" s="31"/>
      <c r="L6" s="23"/>
      <c r="M6" s="23"/>
      <c r="N6" s="23"/>
      <c r="O6" s="23"/>
    </row>
    <row r="7" spans="2:15" s="7" customFormat="1" ht="15" customHeight="1" x14ac:dyDescent="0.25">
      <c r="B7" s="32" t="s">
        <v>691</v>
      </c>
      <c r="C7" s="37"/>
      <c r="D7" s="38"/>
      <c r="E7" s="44"/>
      <c r="F7" s="38"/>
      <c r="G7" s="43"/>
      <c r="H7" s="41"/>
      <c r="I7" s="43"/>
      <c r="J7" s="30"/>
      <c r="K7" s="33"/>
      <c r="L7" s="23"/>
      <c r="M7" s="23"/>
      <c r="N7" s="23"/>
      <c r="O7" s="23"/>
    </row>
    <row r="8" spans="2:15" s="7" customFormat="1" ht="15" customHeight="1" x14ac:dyDescent="0.25">
      <c r="B8" s="32"/>
      <c r="C8" s="143" t="s">
        <v>14</v>
      </c>
      <c r="D8" s="156" t="s">
        <v>123</v>
      </c>
      <c r="E8" s="157">
        <v>46156</v>
      </c>
      <c r="F8" s="156" t="s">
        <v>716</v>
      </c>
      <c r="G8" s="158">
        <v>46156</v>
      </c>
      <c r="H8" s="159" t="s">
        <v>264</v>
      </c>
      <c r="I8" s="157">
        <v>46156</v>
      </c>
      <c r="J8" s="30">
        <f>J5+2</f>
        <v>46156</v>
      </c>
      <c r="K8" s="34"/>
      <c r="L8" s="23"/>
      <c r="M8" s="23"/>
      <c r="N8" s="23"/>
      <c r="O8" s="23"/>
    </row>
    <row r="9" spans="2:15" s="7" customFormat="1" ht="15" customHeight="1" x14ac:dyDescent="0.25">
      <c r="B9" s="32"/>
      <c r="C9" s="143" t="s">
        <v>16</v>
      </c>
      <c r="D9" s="156" t="s">
        <v>425</v>
      </c>
      <c r="E9" s="163">
        <v>46156</v>
      </c>
      <c r="F9" s="156" t="s">
        <v>638</v>
      </c>
      <c r="G9" s="158">
        <v>46157</v>
      </c>
      <c r="H9" s="159" t="s">
        <v>223</v>
      </c>
      <c r="I9" s="164">
        <v>46157</v>
      </c>
      <c r="J9" s="30">
        <f>J10</f>
        <v>46157</v>
      </c>
      <c r="K9" s="34"/>
      <c r="L9" s="23"/>
      <c r="M9" s="23"/>
      <c r="N9" s="23"/>
      <c r="O9" s="23"/>
    </row>
    <row r="10" spans="2:15" s="7" customFormat="1" ht="15" customHeight="1" x14ac:dyDescent="0.25">
      <c r="B10" s="36"/>
      <c r="C10" s="143" t="s">
        <v>15</v>
      </c>
      <c r="D10" s="156" t="s">
        <v>685</v>
      </c>
      <c r="E10" s="163">
        <v>46157</v>
      </c>
      <c r="F10" s="156" t="s">
        <v>646</v>
      </c>
      <c r="G10" s="164">
        <v>46157</v>
      </c>
      <c r="H10" s="159" t="s">
        <v>393</v>
      </c>
      <c r="I10" s="164">
        <v>46157</v>
      </c>
      <c r="J10" s="30">
        <f>J8+1</f>
        <v>46157</v>
      </c>
      <c r="K10" s="34" t="s">
        <v>34</v>
      </c>
      <c r="L10" s="23"/>
      <c r="M10" s="23"/>
      <c r="N10" s="23"/>
      <c r="O10" s="23"/>
    </row>
    <row r="11" spans="2:15" s="7" customFormat="1" ht="15" customHeight="1" x14ac:dyDescent="0.25">
      <c r="B11" s="36"/>
      <c r="C11" s="143" t="s">
        <v>118</v>
      </c>
      <c r="D11" s="156" t="s">
        <v>739</v>
      </c>
      <c r="E11" s="164">
        <v>46157</v>
      </c>
      <c r="F11" s="156" t="s">
        <v>590</v>
      </c>
      <c r="G11" s="158">
        <v>46158</v>
      </c>
      <c r="H11" s="159" t="s">
        <v>53</v>
      </c>
      <c r="I11" s="164">
        <v>46158</v>
      </c>
      <c r="J11" s="30">
        <f>J9+1</f>
        <v>46158</v>
      </c>
      <c r="K11" s="34"/>
      <c r="L11" s="23"/>
      <c r="M11" s="23"/>
      <c r="N11" s="23"/>
      <c r="O11" s="23"/>
    </row>
    <row r="12" spans="2:15" s="7" customFormat="1" ht="15" customHeight="1" x14ac:dyDescent="0.25">
      <c r="B12" s="36"/>
      <c r="C12" s="143" t="s">
        <v>25</v>
      </c>
      <c r="D12" s="156" t="s">
        <v>740</v>
      </c>
      <c r="E12" s="163">
        <v>46158</v>
      </c>
      <c r="F12" s="156" t="s">
        <v>477</v>
      </c>
      <c r="G12" s="164">
        <v>46158</v>
      </c>
      <c r="H12" s="159" t="s">
        <v>640</v>
      </c>
      <c r="I12" s="157">
        <v>46158</v>
      </c>
      <c r="J12" s="30">
        <f>J11</f>
        <v>46158</v>
      </c>
      <c r="K12" s="34"/>
      <c r="L12" s="23"/>
      <c r="M12" s="23"/>
      <c r="N12" s="23"/>
      <c r="O12" s="23"/>
    </row>
    <row r="13" spans="2:15" s="7" customFormat="1" ht="15" customHeight="1" x14ac:dyDescent="0.25">
      <c r="B13" s="32"/>
      <c r="C13" s="46"/>
      <c r="D13" s="38"/>
      <c r="E13" s="40"/>
      <c r="F13" s="38"/>
      <c r="G13" s="40"/>
      <c r="H13" s="41"/>
      <c r="I13" s="40"/>
      <c r="J13" s="30"/>
      <c r="K13" s="35"/>
      <c r="L13" s="23"/>
      <c r="M13" s="23"/>
      <c r="N13" s="23"/>
      <c r="O13" s="23"/>
    </row>
    <row r="14" spans="2:15" s="7" customFormat="1" ht="15" customHeight="1" x14ac:dyDescent="0.25">
      <c r="B14" s="24" t="s">
        <v>19</v>
      </c>
      <c r="C14" s="37"/>
      <c r="D14" s="38"/>
      <c r="E14" s="39"/>
      <c r="F14" s="38"/>
      <c r="G14" s="43"/>
      <c r="H14" s="41"/>
      <c r="I14" s="44"/>
      <c r="J14" s="30"/>
      <c r="K14" s="34"/>
      <c r="L14" s="23"/>
      <c r="M14" s="23"/>
      <c r="N14" s="23"/>
      <c r="O14" s="23"/>
    </row>
    <row r="15" spans="2:15" s="7" customFormat="1" ht="26.5" customHeight="1" x14ac:dyDescent="0.25">
      <c r="B15" s="45" t="s">
        <v>693</v>
      </c>
      <c r="C15" s="46"/>
      <c r="D15" s="47"/>
      <c r="E15" s="48"/>
      <c r="F15" s="38"/>
      <c r="G15" s="40"/>
      <c r="H15" s="49"/>
      <c r="I15" s="50"/>
      <c r="J15" s="30"/>
      <c r="K15" s="42"/>
      <c r="L15" s="23"/>
      <c r="M15" s="23"/>
      <c r="N15" s="23"/>
      <c r="O15" s="23"/>
    </row>
    <row r="16" spans="2:15" s="7" customFormat="1" ht="15" customHeight="1" x14ac:dyDescent="0.25">
      <c r="B16" s="51" t="s">
        <v>700</v>
      </c>
      <c r="C16" s="52"/>
      <c r="D16" s="38"/>
      <c r="E16" s="44"/>
      <c r="F16" s="38"/>
      <c r="G16" s="43"/>
      <c r="H16" s="41"/>
      <c r="I16" s="43"/>
      <c r="J16" s="30"/>
      <c r="K16" s="53"/>
      <c r="L16" s="23"/>
      <c r="M16" s="23"/>
      <c r="N16" s="23"/>
      <c r="O16" s="23"/>
    </row>
    <row r="17" spans="2:15" s="7" customFormat="1" ht="15" customHeight="1" x14ac:dyDescent="0.25">
      <c r="B17" s="54" t="s">
        <v>701</v>
      </c>
      <c r="C17" s="55" t="s">
        <v>11</v>
      </c>
      <c r="D17" s="56" t="s">
        <v>741</v>
      </c>
      <c r="E17" s="57">
        <v>46160</v>
      </c>
      <c r="F17" s="56"/>
      <c r="G17" s="58"/>
      <c r="H17" s="59"/>
      <c r="I17" s="60"/>
      <c r="J17" s="61">
        <f>J12+3</f>
        <v>46161</v>
      </c>
      <c r="K17" s="62"/>
      <c r="L17" s="23"/>
      <c r="M17" s="23"/>
      <c r="N17" s="23"/>
      <c r="O17" s="23"/>
    </row>
    <row r="18" spans="2:15" s="7" customFormat="1" ht="13.5" customHeight="1" x14ac:dyDescent="0.3">
      <c r="B18" s="63"/>
      <c r="C18" s="64"/>
      <c r="D18" s="65"/>
      <c r="E18" s="65"/>
      <c r="F18" s="65"/>
      <c r="G18" s="65"/>
      <c r="H18" s="65"/>
      <c r="I18" s="65"/>
      <c r="J18" s="66"/>
      <c r="K18" s="67"/>
      <c r="L18" s="68"/>
      <c r="M18" s="68"/>
      <c r="N18" s="68"/>
      <c r="O18" s="68"/>
    </row>
    <row r="19" spans="2:15" s="7" customFormat="1" ht="13.5" customHeight="1" x14ac:dyDescent="0.25">
      <c r="B19" s="15" t="s">
        <v>3</v>
      </c>
      <c r="C19" s="16" t="s">
        <v>4</v>
      </c>
      <c r="D19" s="235" t="s">
        <v>5</v>
      </c>
      <c r="E19" s="236"/>
      <c r="F19" s="235" t="s">
        <v>6</v>
      </c>
      <c r="G19" s="236"/>
      <c r="H19" s="237" t="s">
        <v>7</v>
      </c>
      <c r="I19" s="238"/>
      <c r="J19" s="17" t="s">
        <v>8</v>
      </c>
      <c r="K19" s="18" t="s">
        <v>9</v>
      </c>
      <c r="L19" s="19"/>
      <c r="M19" s="19"/>
      <c r="N19" s="19"/>
      <c r="O19" s="19"/>
    </row>
    <row r="20" spans="2:15" s="7" customFormat="1" ht="15" customHeight="1" x14ac:dyDescent="0.25">
      <c r="B20" s="69" t="s">
        <v>21</v>
      </c>
      <c r="C20" s="136" t="s">
        <v>22</v>
      </c>
      <c r="D20" s="144" t="s">
        <v>708</v>
      </c>
      <c r="E20" s="145">
        <v>46151</v>
      </c>
      <c r="F20" s="185" t="s">
        <v>687</v>
      </c>
      <c r="G20" s="141">
        <v>46151</v>
      </c>
      <c r="H20" s="186" t="s">
        <v>662</v>
      </c>
      <c r="I20" s="187">
        <v>46151</v>
      </c>
      <c r="J20" s="21">
        <v>46151</v>
      </c>
      <c r="K20" s="22"/>
      <c r="L20" s="23"/>
      <c r="M20" s="23"/>
      <c r="N20" s="23"/>
      <c r="O20" s="23"/>
    </row>
    <row r="21" spans="2:15" s="7" customFormat="1" ht="15" customHeight="1" x14ac:dyDescent="0.25">
      <c r="B21" s="142" t="s">
        <v>12</v>
      </c>
      <c r="C21" s="37"/>
      <c r="D21" s="71"/>
      <c r="E21" s="72"/>
      <c r="F21" s="38"/>
      <c r="G21" s="43"/>
      <c r="H21" s="41"/>
      <c r="I21" s="43"/>
      <c r="J21" s="30"/>
      <c r="K21" s="78"/>
      <c r="L21" s="23"/>
      <c r="M21" s="23"/>
      <c r="N21" s="23"/>
      <c r="O21" s="23"/>
    </row>
    <row r="22" spans="2:15" s="7" customFormat="1" ht="15" customHeight="1" x14ac:dyDescent="0.25">
      <c r="B22" s="32" t="s">
        <v>690</v>
      </c>
      <c r="C22" s="37"/>
      <c r="D22" s="79"/>
      <c r="E22" s="80"/>
      <c r="F22" s="81"/>
      <c r="G22" s="44"/>
      <c r="H22" s="38"/>
      <c r="I22" s="43"/>
      <c r="J22" s="30"/>
      <c r="K22" s="78"/>
      <c r="L22" s="23"/>
      <c r="M22" s="23"/>
      <c r="N22" s="23"/>
      <c r="O22" s="23"/>
    </row>
    <row r="23" spans="2:15" s="7" customFormat="1" ht="15" customHeight="1" x14ac:dyDescent="0.25">
      <c r="B23" s="32"/>
      <c r="C23" s="143" t="s">
        <v>24</v>
      </c>
      <c r="D23" s="156" t="s">
        <v>202</v>
      </c>
      <c r="E23" s="157">
        <v>46154</v>
      </c>
      <c r="F23" s="156" t="s">
        <v>713</v>
      </c>
      <c r="G23" s="157">
        <v>46154</v>
      </c>
      <c r="H23" s="156" t="s">
        <v>124</v>
      </c>
      <c r="I23" s="157">
        <v>46154</v>
      </c>
      <c r="J23" s="30">
        <f>J24</f>
        <v>46154</v>
      </c>
      <c r="K23" s="83"/>
      <c r="L23" s="23"/>
      <c r="M23" s="23"/>
      <c r="N23" s="23"/>
      <c r="O23" s="23"/>
    </row>
    <row r="24" spans="2:15" s="7" customFormat="1" ht="15" customHeight="1" x14ac:dyDescent="0.25">
      <c r="B24" s="32"/>
      <c r="C24" s="143" t="s">
        <v>15</v>
      </c>
      <c r="D24" s="156" t="s">
        <v>324</v>
      </c>
      <c r="E24" s="163">
        <v>46154</v>
      </c>
      <c r="F24" s="156" t="s">
        <v>715</v>
      </c>
      <c r="G24" s="164">
        <v>46154</v>
      </c>
      <c r="H24" s="159" t="s">
        <v>209</v>
      </c>
      <c r="I24" s="163">
        <v>46154</v>
      </c>
      <c r="J24" s="30">
        <f>J25</f>
        <v>46154</v>
      </c>
      <c r="K24" s="42"/>
      <c r="L24" s="23"/>
      <c r="M24" s="23"/>
      <c r="N24" s="23"/>
      <c r="O24" s="23"/>
    </row>
    <row r="25" spans="2:15" s="7" customFormat="1" ht="15" customHeight="1" x14ac:dyDescent="0.25">
      <c r="B25" s="82"/>
      <c r="C25" s="188" t="s">
        <v>16</v>
      </c>
      <c r="D25" s="176" t="s">
        <v>718</v>
      </c>
      <c r="E25" s="157">
        <v>46154</v>
      </c>
      <c r="F25" s="176" t="s">
        <v>180</v>
      </c>
      <c r="G25" s="157">
        <v>46155</v>
      </c>
      <c r="H25" s="176" t="s">
        <v>717</v>
      </c>
      <c r="I25" s="157">
        <v>46155</v>
      </c>
      <c r="J25" s="30">
        <f>J20+3</f>
        <v>46154</v>
      </c>
      <c r="K25" s="34" t="s">
        <v>34</v>
      </c>
      <c r="L25" s="23"/>
      <c r="M25" s="23"/>
      <c r="N25" s="23"/>
      <c r="O25" s="23"/>
    </row>
    <row r="26" spans="2:15" s="7" customFormat="1" ht="15" customHeight="1" x14ac:dyDescent="0.25">
      <c r="B26" s="85"/>
      <c r="C26" s="188" t="s">
        <v>26</v>
      </c>
      <c r="D26" s="176" t="s">
        <v>441</v>
      </c>
      <c r="E26" s="157">
        <v>46155</v>
      </c>
      <c r="F26" s="156" t="s">
        <v>400</v>
      </c>
      <c r="G26" s="157">
        <v>46155</v>
      </c>
      <c r="H26" s="156" t="s">
        <v>339</v>
      </c>
      <c r="I26" s="157">
        <v>46155</v>
      </c>
      <c r="J26" s="30">
        <f>J27</f>
        <v>46155</v>
      </c>
      <c r="K26" s="83"/>
      <c r="L26" s="23"/>
      <c r="M26" s="23"/>
      <c r="N26" s="23"/>
      <c r="O26" s="23"/>
    </row>
    <row r="27" spans="2:15" s="7" customFormat="1" ht="15" customHeight="1" x14ac:dyDescent="0.25">
      <c r="B27" s="84"/>
      <c r="C27" s="188" t="s">
        <v>25</v>
      </c>
      <c r="D27" s="156" t="s">
        <v>724</v>
      </c>
      <c r="E27" s="157">
        <v>46155</v>
      </c>
      <c r="F27" s="156" t="s">
        <v>570</v>
      </c>
      <c r="G27" s="157">
        <v>46156</v>
      </c>
      <c r="H27" s="156" t="s">
        <v>725</v>
      </c>
      <c r="I27" s="157">
        <v>46156</v>
      </c>
      <c r="J27" s="30">
        <f>J23+1</f>
        <v>46155</v>
      </c>
      <c r="K27" s="35"/>
      <c r="L27" s="23"/>
      <c r="M27" s="23"/>
      <c r="N27" s="23"/>
      <c r="O27" s="23"/>
    </row>
    <row r="28" spans="2:15" s="7" customFormat="1" ht="15" customHeight="1" x14ac:dyDescent="0.25">
      <c r="B28" s="85"/>
      <c r="C28" s="46"/>
      <c r="D28" s="47"/>
      <c r="E28" s="44"/>
      <c r="F28" s="47"/>
      <c r="G28" s="44"/>
      <c r="H28" s="47"/>
      <c r="I28" s="44"/>
      <c r="J28" s="30"/>
      <c r="K28" s="31"/>
      <c r="L28" s="23"/>
      <c r="M28" s="23"/>
      <c r="N28" s="23"/>
      <c r="O28" s="23"/>
    </row>
    <row r="29" spans="2:15" s="7" customFormat="1" ht="15" customHeight="1" x14ac:dyDescent="0.25">
      <c r="B29" s="86"/>
      <c r="C29" s="37"/>
      <c r="D29" s="38"/>
      <c r="E29" s="39"/>
      <c r="F29" s="38"/>
      <c r="G29" s="40"/>
      <c r="H29" s="41"/>
      <c r="I29" s="39"/>
      <c r="J29" s="30"/>
      <c r="K29" s="31"/>
      <c r="L29" s="23"/>
      <c r="M29" s="23"/>
      <c r="N29" s="23"/>
      <c r="O29" s="23"/>
    </row>
    <row r="30" spans="2:15" s="7" customFormat="1" ht="15" customHeight="1" x14ac:dyDescent="0.25">
      <c r="B30" s="87"/>
      <c r="C30" s="37"/>
      <c r="D30" s="38"/>
      <c r="E30" s="39"/>
      <c r="F30" s="38"/>
      <c r="G30" s="40"/>
      <c r="H30" s="41"/>
      <c r="I30" s="40"/>
      <c r="J30" s="30"/>
      <c r="K30" s="31"/>
      <c r="L30" s="23"/>
      <c r="M30" s="23"/>
      <c r="N30" s="23"/>
      <c r="O30" s="23"/>
    </row>
    <row r="31" spans="2:15" s="7" customFormat="1" ht="15" customHeight="1" x14ac:dyDescent="0.25">
      <c r="B31" s="123" t="str">
        <f>$B$16</f>
        <v>USD: JPY157.38-</v>
      </c>
      <c r="C31" s="88"/>
      <c r="D31" s="38"/>
      <c r="E31" s="39"/>
      <c r="F31" s="38"/>
      <c r="G31" s="40"/>
      <c r="H31" s="38"/>
      <c r="I31" s="40"/>
      <c r="J31" s="30"/>
      <c r="K31" s="89"/>
      <c r="L31" s="23"/>
      <c r="M31" s="23"/>
      <c r="N31" s="23"/>
      <c r="O31" s="23"/>
    </row>
    <row r="32" spans="2:15" s="7" customFormat="1" ht="15" customHeight="1" x14ac:dyDescent="0.25">
      <c r="B32" s="124" t="str">
        <f>$B$17</f>
        <v>RMB: JPY23.25-</v>
      </c>
      <c r="C32" s="90" t="s">
        <v>22</v>
      </c>
      <c r="D32" s="91" t="s">
        <v>77</v>
      </c>
      <c r="E32" s="92">
        <v>46158</v>
      </c>
      <c r="F32" s="93" t="s">
        <v>719</v>
      </c>
      <c r="G32" s="94">
        <v>46158</v>
      </c>
      <c r="H32" s="91" t="s">
        <v>720</v>
      </c>
      <c r="I32" s="94">
        <v>46158</v>
      </c>
      <c r="J32" s="61">
        <f>J26+3</f>
        <v>46158</v>
      </c>
      <c r="K32" s="95"/>
      <c r="L32" s="23"/>
      <c r="M32" s="23"/>
      <c r="N32" s="23"/>
      <c r="O32" s="23"/>
    </row>
    <row r="33" spans="2:15" s="7" customFormat="1" ht="13.5" customHeight="1" x14ac:dyDescent="0.3">
      <c r="B33" s="63"/>
      <c r="C33" s="64"/>
      <c r="D33" s="65"/>
      <c r="E33" s="65"/>
      <c r="F33" s="65"/>
      <c r="G33" s="65"/>
      <c r="H33" s="65"/>
      <c r="I33" s="65"/>
      <c r="J33" s="66"/>
      <c r="K33" s="67"/>
      <c r="L33" s="68"/>
      <c r="M33" s="68"/>
      <c r="N33" s="68"/>
      <c r="O33" s="68"/>
    </row>
    <row r="34" spans="2:15" s="7" customFormat="1" ht="13.5" customHeight="1" x14ac:dyDescent="0.25">
      <c r="B34" s="15" t="s">
        <v>3</v>
      </c>
      <c r="C34" s="16" t="s">
        <v>4</v>
      </c>
      <c r="D34" s="235" t="s">
        <v>5</v>
      </c>
      <c r="E34" s="236"/>
      <c r="F34" s="235" t="s">
        <v>6</v>
      </c>
      <c r="G34" s="236"/>
      <c r="H34" s="237" t="s">
        <v>7</v>
      </c>
      <c r="I34" s="238"/>
      <c r="J34" s="17" t="s">
        <v>8</v>
      </c>
      <c r="K34" s="18" t="s">
        <v>9</v>
      </c>
      <c r="L34" s="19"/>
      <c r="M34" s="19"/>
      <c r="N34" s="19"/>
      <c r="O34" s="19"/>
    </row>
    <row r="35" spans="2:15" s="7" customFormat="1" ht="15" customHeight="1" x14ac:dyDescent="0.25">
      <c r="B35" s="20" t="s">
        <v>27</v>
      </c>
      <c r="C35" s="96"/>
      <c r="D35" s="97"/>
      <c r="E35" s="98"/>
      <c r="F35" s="97"/>
      <c r="G35" s="74"/>
      <c r="H35" s="99"/>
      <c r="I35" s="74"/>
      <c r="J35" s="100"/>
      <c r="K35" s="101"/>
      <c r="L35" s="23"/>
      <c r="M35" s="23"/>
      <c r="N35" s="23"/>
      <c r="O35" s="23"/>
    </row>
    <row r="36" spans="2:15" s="7" customFormat="1" ht="15" customHeight="1" x14ac:dyDescent="0.25">
      <c r="B36" s="24" t="s">
        <v>446</v>
      </c>
      <c r="C36" s="143" t="s">
        <v>29</v>
      </c>
      <c r="D36" s="144" t="s">
        <v>615</v>
      </c>
      <c r="E36" s="145">
        <v>46145</v>
      </c>
      <c r="F36" s="146" t="s">
        <v>694</v>
      </c>
      <c r="G36" s="147">
        <v>46147</v>
      </c>
      <c r="H36" s="148" t="s">
        <v>695</v>
      </c>
      <c r="I36" s="149">
        <v>46147</v>
      </c>
      <c r="J36" s="30">
        <v>46147</v>
      </c>
      <c r="K36" s="42"/>
      <c r="L36" s="23"/>
      <c r="M36" s="23"/>
      <c r="N36" s="23"/>
      <c r="O36" s="23"/>
    </row>
    <row r="37" spans="2:15" s="7" customFormat="1" ht="15" customHeight="1" x14ac:dyDescent="0.25">
      <c r="B37" s="32" t="s">
        <v>692</v>
      </c>
      <c r="C37" s="150" t="s">
        <v>31</v>
      </c>
      <c r="D37" s="151" t="s">
        <v>697</v>
      </c>
      <c r="E37" s="152">
        <v>46148</v>
      </c>
      <c r="F37" s="151" t="s">
        <v>698</v>
      </c>
      <c r="G37" s="153">
        <v>46149</v>
      </c>
      <c r="H37" s="154" t="s">
        <v>699</v>
      </c>
      <c r="I37" s="152">
        <v>46149</v>
      </c>
      <c r="J37" s="30">
        <f>J36+2</f>
        <v>46149</v>
      </c>
      <c r="K37" s="110"/>
      <c r="L37" s="23"/>
      <c r="M37" s="23"/>
      <c r="N37" s="23"/>
      <c r="O37" s="23"/>
    </row>
    <row r="38" spans="2:15" s="7" customFormat="1" ht="15" customHeight="1" x14ac:dyDescent="0.25">
      <c r="B38" s="32"/>
      <c r="C38" s="155" t="s">
        <v>32</v>
      </c>
      <c r="D38" s="156" t="s">
        <v>707</v>
      </c>
      <c r="E38" s="157">
        <v>46150</v>
      </c>
      <c r="F38" s="156" t="s">
        <v>157</v>
      </c>
      <c r="G38" s="158">
        <v>46150</v>
      </c>
      <c r="H38" s="159" t="s">
        <v>198</v>
      </c>
      <c r="I38" s="157">
        <v>46150</v>
      </c>
      <c r="J38" s="30">
        <f>J37+2</f>
        <v>46151</v>
      </c>
      <c r="K38" s="35"/>
      <c r="L38" s="23"/>
      <c r="M38" s="23"/>
      <c r="N38" s="23"/>
      <c r="O38" s="23"/>
    </row>
    <row r="39" spans="2:15" s="7" customFormat="1" ht="15" customHeight="1" x14ac:dyDescent="0.25">
      <c r="B39" s="32"/>
      <c r="C39" s="37"/>
      <c r="D39" s="38"/>
      <c r="E39" s="44"/>
      <c r="F39" s="38"/>
      <c r="G39" s="43"/>
      <c r="H39" s="41"/>
      <c r="I39" s="44"/>
      <c r="J39" s="30"/>
      <c r="K39" s="110"/>
      <c r="L39" s="23"/>
      <c r="M39" s="23"/>
      <c r="N39" s="23"/>
      <c r="O39" s="23"/>
    </row>
    <row r="40" spans="2:15" s="7" customFormat="1" ht="15" customHeight="1" x14ac:dyDescent="0.25">
      <c r="B40" s="85"/>
      <c r="C40" s="37"/>
      <c r="D40" s="38"/>
      <c r="E40" s="44"/>
      <c r="F40" s="38"/>
      <c r="G40" s="43"/>
      <c r="H40" s="41"/>
      <c r="I40" s="44"/>
      <c r="J40" s="30"/>
      <c r="K40" s="111"/>
      <c r="L40" s="23"/>
      <c r="M40" s="23"/>
      <c r="N40" s="23"/>
      <c r="O40" s="23"/>
    </row>
    <row r="41" spans="2:15" s="7" customFormat="1" ht="15" customHeight="1" x14ac:dyDescent="0.25">
      <c r="B41" s="85"/>
      <c r="C41" s="143" t="s">
        <v>33</v>
      </c>
      <c r="D41" s="156" t="s">
        <v>70</v>
      </c>
      <c r="E41" s="157">
        <v>46152</v>
      </c>
      <c r="F41" s="156" t="s">
        <v>710</v>
      </c>
      <c r="G41" s="158">
        <v>46153</v>
      </c>
      <c r="H41" s="159" t="s">
        <v>709</v>
      </c>
      <c r="I41" s="157">
        <v>46153</v>
      </c>
      <c r="J41" s="30">
        <f>J38+1</f>
        <v>46152</v>
      </c>
      <c r="K41" s="34"/>
      <c r="L41" s="23"/>
      <c r="M41" s="23"/>
      <c r="N41" s="23"/>
      <c r="O41" s="23"/>
    </row>
    <row r="42" spans="2:15" s="7" customFormat="1" ht="15" customHeight="1" x14ac:dyDescent="0.25">
      <c r="B42" s="112"/>
      <c r="C42" s="143" t="s">
        <v>16</v>
      </c>
      <c r="D42" s="156" t="s">
        <v>194</v>
      </c>
      <c r="E42" s="157">
        <v>46154</v>
      </c>
      <c r="F42" s="156" t="s">
        <v>214</v>
      </c>
      <c r="G42" s="158">
        <v>46154</v>
      </c>
      <c r="H42" s="159" t="s">
        <v>318</v>
      </c>
      <c r="I42" s="163">
        <v>46154</v>
      </c>
      <c r="J42" s="30">
        <f>J41+1</f>
        <v>46153</v>
      </c>
      <c r="K42" s="34"/>
      <c r="L42" s="23"/>
      <c r="M42" s="23"/>
      <c r="N42" s="23"/>
      <c r="O42" s="23"/>
    </row>
    <row r="43" spans="2:15" s="7" customFormat="1" ht="15" customHeight="1" x14ac:dyDescent="0.25">
      <c r="B43" s="112"/>
      <c r="C43" s="143" t="s">
        <v>24</v>
      </c>
      <c r="D43" s="156" t="s">
        <v>197</v>
      </c>
      <c r="E43" s="157">
        <v>46154</v>
      </c>
      <c r="F43" s="156" t="s">
        <v>714</v>
      </c>
      <c r="G43" s="158">
        <v>46154</v>
      </c>
      <c r="H43" s="159" t="s">
        <v>163</v>
      </c>
      <c r="I43" s="157">
        <v>46154</v>
      </c>
      <c r="J43" s="30">
        <f>J42+1</f>
        <v>46154</v>
      </c>
      <c r="K43" s="160"/>
      <c r="L43" s="23"/>
      <c r="M43" s="23"/>
      <c r="N43" s="23"/>
      <c r="O43" s="23"/>
    </row>
    <row r="44" spans="2:15" s="7" customFormat="1" ht="15" customHeight="1" x14ac:dyDescent="0.25">
      <c r="B44" s="112"/>
      <c r="C44" s="143" t="s">
        <v>15</v>
      </c>
      <c r="D44" s="156" t="s">
        <v>72</v>
      </c>
      <c r="E44" s="157">
        <v>46154</v>
      </c>
      <c r="F44" s="156" t="s">
        <v>89</v>
      </c>
      <c r="G44" s="158">
        <v>46155</v>
      </c>
      <c r="H44" s="159" t="s">
        <v>462</v>
      </c>
      <c r="I44" s="157">
        <v>46155</v>
      </c>
      <c r="J44" s="30">
        <f>J43</f>
        <v>46154</v>
      </c>
      <c r="K44" s="42"/>
      <c r="L44" s="23"/>
      <c r="M44" s="23"/>
      <c r="N44" s="23"/>
      <c r="O44" s="23"/>
    </row>
    <row r="45" spans="2:15" s="7" customFormat="1" ht="15" customHeight="1" x14ac:dyDescent="0.25">
      <c r="B45" s="112"/>
      <c r="C45" s="143" t="s">
        <v>25</v>
      </c>
      <c r="D45" s="156" t="s">
        <v>179</v>
      </c>
      <c r="E45" s="157">
        <v>46155</v>
      </c>
      <c r="F45" s="156" t="s">
        <v>712</v>
      </c>
      <c r="G45" s="158">
        <v>46156</v>
      </c>
      <c r="H45" s="159" t="s">
        <v>711</v>
      </c>
      <c r="I45" s="163">
        <v>46156</v>
      </c>
      <c r="J45" s="30">
        <f>J44+1</f>
        <v>46155</v>
      </c>
      <c r="K45" s="35"/>
      <c r="L45" s="23"/>
      <c r="M45" s="23"/>
      <c r="N45" s="23"/>
      <c r="O45" s="23"/>
    </row>
    <row r="46" spans="2:15" s="7" customFormat="1" ht="15" customHeight="1" x14ac:dyDescent="0.25">
      <c r="B46" s="112"/>
      <c r="C46" s="175" t="s">
        <v>14</v>
      </c>
      <c r="D46" s="176" t="s">
        <v>46</v>
      </c>
      <c r="E46" s="163">
        <v>46157</v>
      </c>
      <c r="F46" s="176" t="s">
        <v>67</v>
      </c>
      <c r="G46" s="164">
        <v>46157</v>
      </c>
      <c r="H46" s="159" t="s">
        <v>735</v>
      </c>
      <c r="I46" s="163">
        <v>46157</v>
      </c>
      <c r="J46" s="30">
        <f>J45+1</f>
        <v>46156</v>
      </c>
      <c r="K46" s="111"/>
      <c r="L46" s="23"/>
      <c r="M46" s="23"/>
      <c r="N46" s="23"/>
      <c r="O46" s="23"/>
    </row>
    <row r="47" spans="2:15" s="7" customFormat="1" ht="15" customHeight="1" x14ac:dyDescent="0.25">
      <c r="B47" s="112"/>
      <c r="C47" s="37"/>
      <c r="D47" s="38"/>
      <c r="E47" s="39"/>
      <c r="F47" s="71"/>
      <c r="G47" s="40"/>
      <c r="H47" s="41"/>
      <c r="I47" s="39"/>
      <c r="J47" s="30"/>
      <c r="K47" s="34"/>
      <c r="L47" s="23"/>
      <c r="M47" s="23"/>
      <c r="N47" s="23"/>
      <c r="O47" s="23"/>
    </row>
    <row r="48" spans="2:15" s="7" customFormat="1" ht="15" customHeight="1" x14ac:dyDescent="0.25">
      <c r="B48" s="112"/>
      <c r="C48" s="37"/>
      <c r="D48" s="38"/>
      <c r="E48" s="44"/>
      <c r="F48" s="38"/>
      <c r="G48" s="43"/>
      <c r="H48" s="41"/>
      <c r="I48" s="43"/>
      <c r="J48" s="30"/>
      <c r="K48" s="34"/>
      <c r="L48" s="23"/>
      <c r="M48" s="23"/>
      <c r="N48" s="23"/>
      <c r="O48" s="23"/>
    </row>
    <row r="49" spans="2:26" s="7" customFormat="1" ht="15" customHeight="1" x14ac:dyDescent="0.25">
      <c r="B49" s="112"/>
      <c r="C49" s="46"/>
      <c r="D49" s="38"/>
      <c r="E49" s="39"/>
      <c r="F49" s="71"/>
      <c r="G49" s="40"/>
      <c r="H49" s="65"/>
      <c r="I49" s="114"/>
      <c r="J49" s="30"/>
      <c r="K49" s="34"/>
      <c r="L49" s="23"/>
      <c r="M49" s="23"/>
      <c r="N49" s="23"/>
      <c r="O49" s="23"/>
    </row>
    <row r="50" spans="2:26" s="7" customFormat="1" ht="15" customHeight="1" x14ac:dyDescent="0.25">
      <c r="B50" s="24"/>
      <c r="C50" s="213" t="s">
        <v>29</v>
      </c>
      <c r="D50" s="156" t="s">
        <v>147</v>
      </c>
      <c r="E50" s="163">
        <v>46159</v>
      </c>
      <c r="F50" s="156" t="s">
        <v>749</v>
      </c>
      <c r="G50" s="164">
        <v>46161</v>
      </c>
      <c r="H50" s="156" t="s">
        <v>750</v>
      </c>
      <c r="I50" s="164">
        <v>46161</v>
      </c>
      <c r="J50" s="115">
        <f>J46+5</f>
        <v>46161</v>
      </c>
      <c r="K50" s="35"/>
      <c r="L50" s="23"/>
      <c r="M50" s="23"/>
      <c r="N50" s="23"/>
      <c r="O50" s="23"/>
      <c r="Z50" s="116"/>
    </row>
    <row r="51" spans="2:26" s="7" customFormat="1" ht="27" customHeight="1" x14ac:dyDescent="0.25">
      <c r="B51" s="45"/>
      <c r="C51" s="117" t="s">
        <v>31</v>
      </c>
      <c r="D51" s="118" t="s">
        <v>751</v>
      </c>
      <c r="E51" s="119">
        <v>46162</v>
      </c>
      <c r="F51" s="81" t="s">
        <v>754</v>
      </c>
      <c r="G51" s="120">
        <v>46163</v>
      </c>
      <c r="H51" s="121" t="s">
        <v>755</v>
      </c>
      <c r="I51" s="120">
        <v>46163</v>
      </c>
      <c r="J51" s="122">
        <f>J50+1</f>
        <v>46162</v>
      </c>
      <c r="K51" s="42"/>
      <c r="L51" s="23"/>
      <c r="M51" s="23"/>
      <c r="N51" s="23"/>
      <c r="O51" s="23"/>
    </row>
    <row r="52" spans="2:26" s="7" customFormat="1" ht="15" customHeight="1" x14ac:dyDescent="0.25">
      <c r="B52" s="123" t="str">
        <f>$B$16</f>
        <v>USD: JPY157.38-</v>
      </c>
      <c r="C52" s="37" t="s">
        <v>32</v>
      </c>
      <c r="D52" s="38"/>
      <c r="E52" s="44"/>
      <c r="F52" s="38"/>
      <c r="G52" s="43"/>
      <c r="H52" s="41"/>
      <c r="I52" s="43"/>
      <c r="J52" s="30">
        <f>J51+3</f>
        <v>46165</v>
      </c>
      <c r="K52" s="42"/>
      <c r="L52" s="23"/>
      <c r="M52" s="23"/>
      <c r="N52" s="23"/>
      <c r="O52" s="23"/>
    </row>
    <row r="53" spans="2:26" s="7" customFormat="1" ht="15" customHeight="1" x14ac:dyDescent="0.25">
      <c r="B53" s="124" t="str">
        <f>$B$17</f>
        <v>RMB: JPY23.25-</v>
      </c>
      <c r="C53" s="125"/>
      <c r="D53" s="126"/>
      <c r="E53" s="127"/>
      <c r="F53" s="126"/>
      <c r="G53" s="60"/>
      <c r="H53" s="59"/>
      <c r="I53" s="60"/>
      <c r="J53" s="128"/>
      <c r="K53" s="62"/>
      <c r="L53" s="23"/>
      <c r="M53" s="23"/>
      <c r="N53" s="23"/>
      <c r="O53" s="23"/>
    </row>
    <row r="54" spans="2:26" s="7" customFormat="1" ht="13.5" customHeight="1" x14ac:dyDescent="0.3">
      <c r="B54" s="129"/>
      <c r="C54" s="64"/>
      <c r="D54" s="64"/>
      <c r="E54" s="64"/>
      <c r="F54" s="64"/>
      <c r="G54" s="64"/>
      <c r="H54" s="65"/>
      <c r="I54" s="65"/>
      <c r="J54" s="66"/>
      <c r="K54" s="130"/>
      <c r="L54" s="23"/>
      <c r="M54" s="23"/>
      <c r="N54" s="23"/>
      <c r="O54" s="23"/>
    </row>
    <row r="55" spans="2:26" s="7" customFormat="1" ht="13.5" customHeight="1" x14ac:dyDescent="0.25">
      <c r="K55" s="131" t="s">
        <v>36</v>
      </c>
      <c r="L55" s="23"/>
      <c r="M55" s="23"/>
      <c r="N55" s="23"/>
      <c r="O55" s="23"/>
    </row>
    <row r="56" spans="2:26" s="7" customFormat="1" ht="13.5" customHeight="1" x14ac:dyDescent="0.25">
      <c r="F56" s="132"/>
      <c r="G56" s="132"/>
      <c r="L56" s="23"/>
      <c r="M56" s="23"/>
      <c r="N56" s="23"/>
      <c r="O56" s="23"/>
    </row>
    <row r="57" spans="2:26" s="7" customFormat="1" ht="13.5" customHeight="1" x14ac:dyDescent="0.25">
      <c r="B57" s="133" t="s">
        <v>23</v>
      </c>
      <c r="L57" s="23"/>
      <c r="M57" s="23"/>
      <c r="N57" s="23"/>
      <c r="O57" s="23"/>
    </row>
    <row r="58" spans="2:26" s="7" customFormat="1" ht="13.5" customHeight="1" x14ac:dyDescent="0.25">
      <c r="B58" s="7" t="s">
        <v>37</v>
      </c>
      <c r="C58" s="64"/>
      <c r="D58" s="64"/>
      <c r="E58" s="64"/>
      <c r="F58" s="64"/>
      <c r="G58" s="64"/>
      <c r="H58" s="65"/>
      <c r="I58" s="65"/>
      <c r="J58" s="66"/>
      <c r="K58" s="23"/>
      <c r="L58" s="68"/>
      <c r="M58" s="68"/>
      <c r="N58" s="68"/>
      <c r="O58" s="68"/>
    </row>
    <row r="59" spans="2:26" s="7" customFormat="1" ht="13.5" customHeight="1" x14ac:dyDescent="0.25">
      <c r="B59" s="7" t="s">
        <v>447</v>
      </c>
      <c r="C59" s="64"/>
      <c r="D59" s="64"/>
      <c r="E59" s="64"/>
      <c r="F59" s="64"/>
      <c r="G59" s="64"/>
      <c r="H59" s="65"/>
      <c r="I59" s="65"/>
      <c r="J59" s="66"/>
      <c r="K59" s="68"/>
    </row>
    <row r="60" spans="2:26" s="7" customFormat="1" ht="13.5" customHeight="1" x14ac:dyDescent="0.25">
      <c r="B60" s="7" t="s">
        <v>39</v>
      </c>
      <c r="H60" s="134"/>
      <c r="I60" s="134"/>
      <c r="J60" s="135"/>
    </row>
    <row r="61" spans="2:26" s="7" customFormat="1" ht="13.5" customHeight="1" x14ac:dyDescent="0.25">
      <c r="B61" s="7" t="s">
        <v>23</v>
      </c>
      <c r="H61" s="134"/>
      <c r="I61" s="134"/>
      <c r="J61" s="135"/>
    </row>
    <row r="62" spans="2:26" s="7" customFormat="1" ht="13.5" customHeight="1" x14ac:dyDescent="0.25">
      <c r="H62" s="134"/>
      <c r="I62" s="134"/>
      <c r="J62" s="135"/>
    </row>
    <row r="63" spans="2:26" s="7" customFormat="1" ht="13.5" customHeight="1" x14ac:dyDescent="0.25">
      <c r="H63" s="134"/>
      <c r="I63" s="134"/>
      <c r="J63" s="135"/>
    </row>
    <row r="64" spans="2:26" s="7" customFormat="1" ht="13.5" customHeight="1" x14ac:dyDescent="0.25">
      <c r="H64" s="134"/>
      <c r="I64" s="134"/>
      <c r="J64" s="135"/>
    </row>
    <row r="65" spans="1:50" s="7" customFormat="1" ht="13.5" customHeight="1" x14ac:dyDescent="0.25">
      <c r="H65" s="134"/>
      <c r="I65" s="134"/>
      <c r="J65" s="135"/>
    </row>
    <row r="66" spans="1:50" s="7" customFormat="1" ht="13.5" customHeight="1" x14ac:dyDescent="0.25">
      <c r="D66" s="116"/>
      <c r="E66" s="116"/>
      <c r="F66" s="116"/>
      <c r="G66" s="116"/>
      <c r="H66" s="134"/>
      <c r="I66" s="134"/>
      <c r="J66" s="135"/>
    </row>
    <row r="67" spans="1:50" s="7" customFormat="1" ht="13.5" customHeight="1" x14ac:dyDescent="0.25">
      <c r="D67" s="116"/>
      <c r="E67" s="116"/>
      <c r="H67" s="134"/>
      <c r="I67" s="134"/>
      <c r="J67" s="135"/>
    </row>
    <row r="68" spans="1:50" s="135" customFormat="1" ht="13.5" customHeight="1" x14ac:dyDescent="0.25">
      <c r="A68" s="7"/>
      <c r="B68" s="7"/>
      <c r="C68" s="7"/>
      <c r="D68" s="7"/>
      <c r="E68" s="7"/>
      <c r="F68" s="7"/>
      <c r="G68" s="7"/>
      <c r="H68" s="134"/>
      <c r="I68" s="134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  <c r="AB68" s="7"/>
      <c r="AC68" s="7"/>
      <c r="AD68" s="7"/>
      <c r="AE68" s="7"/>
      <c r="AF68" s="7"/>
      <c r="AG68" s="7"/>
      <c r="AH68" s="7"/>
      <c r="AI68" s="7"/>
      <c r="AJ68" s="7"/>
      <c r="AK68" s="7"/>
      <c r="AL68" s="7"/>
      <c r="AM68" s="7"/>
      <c r="AN68" s="7"/>
      <c r="AO68" s="7"/>
      <c r="AP68" s="7"/>
      <c r="AQ68" s="7"/>
      <c r="AR68" s="7"/>
      <c r="AS68" s="7"/>
      <c r="AT68" s="7"/>
      <c r="AU68" s="7"/>
      <c r="AV68" s="7"/>
      <c r="AW68" s="7"/>
      <c r="AX68" s="7"/>
    </row>
    <row r="69" spans="1:50" s="135" customFormat="1" ht="13.5" customHeight="1" x14ac:dyDescent="0.25">
      <c r="A69" s="7"/>
      <c r="B69" s="133"/>
      <c r="C69" s="7"/>
      <c r="D69" s="7"/>
      <c r="E69" s="7"/>
      <c r="F69" s="7"/>
      <c r="G69" s="7"/>
      <c r="H69" s="134"/>
      <c r="I69" s="134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  <c r="AB69" s="7"/>
      <c r="AC69" s="7"/>
      <c r="AD69" s="7"/>
      <c r="AE69" s="7"/>
      <c r="AF69" s="7"/>
      <c r="AG69" s="7"/>
      <c r="AH69" s="7"/>
      <c r="AI69" s="7"/>
      <c r="AJ69" s="7"/>
      <c r="AK69" s="7"/>
      <c r="AL69" s="7"/>
      <c r="AM69" s="7"/>
      <c r="AN69" s="7"/>
      <c r="AO69" s="7"/>
      <c r="AP69" s="7"/>
      <c r="AQ69" s="7"/>
      <c r="AR69" s="7"/>
      <c r="AS69" s="7"/>
      <c r="AT69" s="7"/>
      <c r="AU69" s="7"/>
      <c r="AV69" s="7"/>
      <c r="AW69" s="7"/>
      <c r="AX69" s="7"/>
    </row>
    <row r="70" spans="1:50" s="135" customFormat="1" ht="13.5" customHeight="1" x14ac:dyDescent="0.25">
      <c r="A70" s="7"/>
      <c r="B70" s="133"/>
      <c r="C70" s="7"/>
      <c r="D70" s="7"/>
      <c r="E70" s="7"/>
      <c r="F70" s="7"/>
      <c r="G70" s="7"/>
      <c r="H70" s="134"/>
      <c r="I70" s="134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  <c r="AB70" s="7"/>
      <c r="AC70" s="7"/>
      <c r="AD70" s="7"/>
      <c r="AE70" s="7"/>
      <c r="AF70" s="7"/>
      <c r="AG70" s="7"/>
      <c r="AH70" s="7"/>
      <c r="AI70" s="7"/>
      <c r="AJ70" s="7"/>
      <c r="AK70" s="7"/>
      <c r="AL70" s="7"/>
      <c r="AM70" s="7"/>
      <c r="AN70" s="7"/>
      <c r="AO70" s="7"/>
      <c r="AP70" s="7"/>
      <c r="AQ70" s="7"/>
      <c r="AR70" s="7"/>
      <c r="AS70" s="7"/>
      <c r="AT70" s="7"/>
      <c r="AU70" s="7"/>
      <c r="AV70" s="7"/>
      <c r="AW70" s="7"/>
      <c r="AX70" s="7"/>
    </row>
    <row r="71" spans="1:50" s="135" customFormat="1" ht="13.5" customHeight="1" x14ac:dyDescent="0.25">
      <c r="A71" s="7"/>
      <c r="B71" s="133"/>
      <c r="C71" s="7"/>
      <c r="D71" s="7"/>
      <c r="E71" s="7"/>
      <c r="F71" s="7"/>
      <c r="G71" s="7"/>
      <c r="H71" s="134"/>
      <c r="I71" s="134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  <c r="AB71" s="7"/>
      <c r="AC71" s="7"/>
      <c r="AD71" s="7"/>
      <c r="AE71" s="7"/>
      <c r="AF71" s="7"/>
      <c r="AG71" s="7"/>
      <c r="AH71" s="7"/>
      <c r="AI71" s="7"/>
      <c r="AJ71" s="7"/>
      <c r="AK71" s="7"/>
      <c r="AL71" s="7"/>
      <c r="AM71" s="7"/>
      <c r="AN71" s="7"/>
      <c r="AO71" s="7"/>
      <c r="AP71" s="7"/>
      <c r="AQ71" s="7"/>
      <c r="AR71" s="7"/>
      <c r="AS71" s="7"/>
      <c r="AT71" s="7"/>
      <c r="AU71" s="7"/>
      <c r="AV71" s="7"/>
      <c r="AW71" s="7"/>
      <c r="AX71" s="7"/>
    </row>
    <row r="72" spans="1:50" s="135" customFormat="1" ht="13.5" customHeight="1" x14ac:dyDescent="0.25">
      <c r="A72" s="7"/>
      <c r="B72" s="133"/>
      <c r="C72" s="7"/>
      <c r="D72" s="7"/>
      <c r="E72" s="7"/>
      <c r="F72" s="7"/>
      <c r="G72" s="7"/>
      <c r="H72" s="134"/>
      <c r="I72" s="134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  <c r="AD72" s="7"/>
      <c r="AE72" s="7"/>
      <c r="AF72" s="7"/>
      <c r="AG72" s="7"/>
      <c r="AH72" s="7"/>
      <c r="AI72" s="7"/>
      <c r="AJ72" s="7"/>
      <c r="AK72" s="7"/>
      <c r="AL72" s="7"/>
      <c r="AM72" s="7"/>
      <c r="AN72" s="7"/>
      <c r="AO72" s="7"/>
      <c r="AP72" s="7"/>
      <c r="AQ72" s="7"/>
      <c r="AR72" s="7"/>
      <c r="AS72" s="7"/>
      <c r="AT72" s="7"/>
      <c r="AU72" s="7"/>
      <c r="AV72" s="7"/>
      <c r="AW72" s="7"/>
      <c r="AX72" s="7"/>
    </row>
    <row r="73" spans="1:50" s="135" customFormat="1" ht="13.5" customHeight="1" x14ac:dyDescent="0.25">
      <c r="A73" s="7"/>
      <c r="B73" s="133"/>
      <c r="C73" s="7"/>
      <c r="D73" s="7"/>
      <c r="E73" s="7"/>
      <c r="F73" s="7"/>
      <c r="G73" s="7"/>
      <c r="H73" s="134"/>
      <c r="I73" s="134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  <c r="AB73" s="7"/>
      <c r="AC73" s="7"/>
      <c r="AD73" s="7"/>
      <c r="AE73" s="7"/>
      <c r="AF73" s="7"/>
      <c r="AG73" s="7"/>
      <c r="AH73" s="7"/>
      <c r="AI73" s="7"/>
      <c r="AJ73" s="7"/>
      <c r="AK73" s="7"/>
      <c r="AL73" s="7"/>
      <c r="AM73" s="7"/>
      <c r="AN73" s="7"/>
      <c r="AO73" s="7"/>
      <c r="AP73" s="7"/>
      <c r="AQ73" s="7"/>
      <c r="AR73" s="7"/>
      <c r="AS73" s="7"/>
      <c r="AT73" s="7"/>
      <c r="AU73" s="7"/>
      <c r="AV73" s="7"/>
      <c r="AW73" s="7"/>
      <c r="AX73" s="7"/>
    </row>
    <row r="74" spans="1:50" s="135" customFormat="1" ht="13.5" customHeight="1" x14ac:dyDescent="0.25">
      <c r="A74" s="7"/>
      <c r="B74" s="133"/>
      <c r="C74" s="7"/>
      <c r="D74" s="7"/>
      <c r="E74" s="7"/>
      <c r="F74" s="7"/>
      <c r="G74" s="7"/>
      <c r="H74" s="134"/>
      <c r="I74" s="134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  <c r="AD74" s="7"/>
      <c r="AE74" s="7"/>
      <c r="AF74" s="7"/>
      <c r="AG74" s="7"/>
      <c r="AH74" s="7"/>
      <c r="AI74" s="7"/>
      <c r="AJ74" s="7"/>
      <c r="AK74" s="7"/>
      <c r="AL74" s="7"/>
      <c r="AM74" s="7"/>
      <c r="AN74" s="7"/>
      <c r="AO74" s="7"/>
      <c r="AP74" s="7"/>
      <c r="AQ74" s="7"/>
      <c r="AR74" s="7"/>
      <c r="AS74" s="7"/>
      <c r="AT74" s="7"/>
      <c r="AU74" s="7"/>
      <c r="AV74" s="7"/>
      <c r="AW74" s="7"/>
      <c r="AX74" s="7"/>
    </row>
    <row r="75" spans="1:50" s="135" customFormat="1" ht="13.5" customHeight="1" x14ac:dyDescent="0.25">
      <c r="A75" s="7"/>
      <c r="B75" s="133"/>
      <c r="C75" s="7"/>
      <c r="D75" s="7"/>
      <c r="E75" s="7"/>
      <c r="F75" s="7"/>
      <c r="G75" s="7"/>
      <c r="H75" s="134"/>
      <c r="I75" s="134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  <c r="AA75" s="7"/>
      <c r="AB75" s="7"/>
      <c r="AC75" s="7"/>
      <c r="AD75" s="7"/>
      <c r="AE75" s="7"/>
      <c r="AF75" s="7"/>
      <c r="AG75" s="7"/>
      <c r="AH75" s="7"/>
      <c r="AI75" s="7"/>
      <c r="AJ75" s="7"/>
      <c r="AK75" s="7"/>
      <c r="AL75" s="7"/>
      <c r="AM75" s="7"/>
      <c r="AN75" s="7"/>
      <c r="AO75" s="7"/>
      <c r="AP75" s="7"/>
      <c r="AQ75" s="7"/>
      <c r="AR75" s="7"/>
      <c r="AS75" s="7"/>
      <c r="AT75" s="7"/>
      <c r="AU75" s="7"/>
      <c r="AV75" s="7"/>
      <c r="AW75" s="7"/>
      <c r="AX75" s="7"/>
    </row>
    <row r="76" spans="1:50" s="135" customFormat="1" ht="13.5" customHeight="1" x14ac:dyDescent="0.25">
      <c r="A76" s="7"/>
      <c r="B76" s="133"/>
      <c r="C76" s="7"/>
      <c r="D76" s="7"/>
      <c r="E76" s="7"/>
      <c r="F76" s="7"/>
      <c r="G76" s="7"/>
      <c r="H76" s="134"/>
      <c r="I76" s="134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  <c r="AB76" s="7"/>
      <c r="AC76" s="7"/>
      <c r="AD76" s="7"/>
      <c r="AE76" s="7"/>
      <c r="AF76" s="7"/>
      <c r="AG76" s="7"/>
      <c r="AH76" s="7"/>
      <c r="AI76" s="7"/>
      <c r="AJ76" s="7"/>
      <c r="AK76" s="7"/>
      <c r="AL76" s="7"/>
      <c r="AM76" s="7"/>
      <c r="AN76" s="7"/>
      <c r="AO76" s="7"/>
      <c r="AP76" s="7"/>
      <c r="AQ76" s="7"/>
      <c r="AR76" s="7"/>
      <c r="AS76" s="7"/>
      <c r="AT76" s="7"/>
      <c r="AU76" s="7"/>
      <c r="AV76" s="7"/>
      <c r="AW76" s="7"/>
      <c r="AX76" s="7"/>
    </row>
    <row r="77" spans="1:50" s="135" customFormat="1" ht="13.5" customHeight="1" x14ac:dyDescent="0.25">
      <c r="A77" s="7"/>
      <c r="B77" s="133"/>
      <c r="C77" s="7"/>
      <c r="D77" s="7"/>
      <c r="E77" s="7"/>
      <c r="F77" s="7"/>
      <c r="G77" s="7"/>
      <c r="H77" s="134"/>
      <c r="I77" s="134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7"/>
      <c r="AB77" s="7"/>
      <c r="AC77" s="7"/>
      <c r="AD77" s="7"/>
      <c r="AE77" s="7"/>
      <c r="AF77" s="7"/>
      <c r="AG77" s="7"/>
      <c r="AH77" s="7"/>
      <c r="AI77" s="7"/>
      <c r="AJ77" s="7"/>
      <c r="AK77" s="7"/>
      <c r="AL77" s="7"/>
      <c r="AM77" s="7"/>
      <c r="AN77" s="7"/>
      <c r="AO77" s="7"/>
      <c r="AP77" s="7"/>
      <c r="AQ77" s="7"/>
      <c r="AR77" s="7"/>
      <c r="AS77" s="7"/>
      <c r="AT77" s="7"/>
      <c r="AU77" s="7"/>
      <c r="AV77" s="7"/>
      <c r="AW77" s="7"/>
      <c r="AX77" s="7"/>
    </row>
    <row r="78" spans="1:50" s="135" customFormat="1" ht="13.5" customHeight="1" x14ac:dyDescent="0.25">
      <c r="A78" s="7"/>
      <c r="B78" s="133"/>
      <c r="C78" s="7"/>
      <c r="D78" s="7"/>
      <c r="E78" s="7"/>
      <c r="F78" s="7"/>
      <c r="G78" s="7"/>
      <c r="H78" s="134"/>
      <c r="I78" s="134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  <c r="AB78" s="7"/>
      <c r="AC78" s="7"/>
      <c r="AD78" s="7"/>
      <c r="AE78" s="7"/>
      <c r="AF78" s="7"/>
      <c r="AG78" s="7"/>
      <c r="AH78" s="7"/>
      <c r="AI78" s="7"/>
      <c r="AJ78" s="7"/>
      <c r="AK78" s="7"/>
      <c r="AL78" s="7"/>
      <c r="AM78" s="7"/>
      <c r="AN78" s="7"/>
      <c r="AO78" s="7"/>
      <c r="AP78" s="7"/>
      <c r="AQ78" s="7"/>
      <c r="AR78" s="7"/>
      <c r="AS78" s="7"/>
      <c r="AT78" s="7"/>
      <c r="AU78" s="7"/>
      <c r="AV78" s="7"/>
      <c r="AW78" s="7"/>
      <c r="AX78" s="7"/>
    </row>
    <row r="79" spans="1:50" s="135" customFormat="1" ht="13.5" customHeight="1" x14ac:dyDescent="0.25">
      <c r="A79" s="7"/>
      <c r="B79" s="133"/>
      <c r="C79" s="7"/>
      <c r="D79" s="7"/>
      <c r="E79" s="7"/>
      <c r="F79" s="7"/>
      <c r="G79" s="7"/>
      <c r="H79" s="134"/>
      <c r="I79" s="134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7"/>
      <c r="AB79" s="7"/>
      <c r="AC79" s="7"/>
      <c r="AD79" s="7"/>
      <c r="AE79" s="7"/>
      <c r="AF79" s="7"/>
      <c r="AG79" s="7"/>
      <c r="AH79" s="7"/>
      <c r="AI79" s="7"/>
      <c r="AJ79" s="7"/>
      <c r="AK79" s="7"/>
      <c r="AL79" s="7"/>
      <c r="AM79" s="7"/>
      <c r="AN79" s="7"/>
      <c r="AO79" s="7"/>
      <c r="AP79" s="7"/>
      <c r="AQ79" s="7"/>
      <c r="AR79" s="7"/>
      <c r="AS79" s="7"/>
      <c r="AT79" s="7"/>
      <c r="AU79" s="7"/>
      <c r="AV79" s="7"/>
      <c r="AW79" s="7"/>
      <c r="AX79" s="7"/>
    </row>
    <row r="80" spans="1:50" s="135" customFormat="1" ht="13.5" customHeight="1" x14ac:dyDescent="0.25">
      <c r="A80" s="7"/>
      <c r="B80" s="133"/>
      <c r="C80" s="7"/>
      <c r="D80" s="7"/>
      <c r="E80" s="7"/>
      <c r="F80" s="7"/>
      <c r="G80" s="7"/>
      <c r="H80" s="134"/>
      <c r="I80" s="134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  <c r="AA80" s="7"/>
      <c r="AB80" s="7"/>
      <c r="AC80" s="7"/>
      <c r="AD80" s="7"/>
      <c r="AE80" s="7"/>
      <c r="AF80" s="7"/>
      <c r="AG80" s="7"/>
      <c r="AH80" s="7"/>
      <c r="AI80" s="7"/>
      <c r="AJ80" s="7"/>
      <c r="AK80" s="7"/>
      <c r="AL80" s="7"/>
      <c r="AM80" s="7"/>
      <c r="AN80" s="7"/>
      <c r="AO80" s="7"/>
      <c r="AP80" s="7"/>
      <c r="AQ80" s="7"/>
      <c r="AR80" s="7"/>
      <c r="AS80" s="7"/>
      <c r="AT80" s="7"/>
      <c r="AU80" s="7"/>
      <c r="AV80" s="7"/>
      <c r="AW80" s="7"/>
      <c r="AX80" s="7"/>
    </row>
    <row r="81" spans="1:50" s="135" customFormat="1" ht="13.5" customHeight="1" x14ac:dyDescent="0.25">
      <c r="A81" s="7"/>
      <c r="B81" s="133"/>
      <c r="C81" s="7"/>
      <c r="D81" s="7"/>
      <c r="E81" s="7"/>
      <c r="F81" s="7"/>
      <c r="G81" s="7"/>
      <c r="H81" s="134"/>
      <c r="I81" s="134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  <c r="AA81" s="7"/>
      <c r="AB81" s="7"/>
      <c r="AC81" s="7"/>
      <c r="AD81" s="7"/>
      <c r="AE81" s="7"/>
      <c r="AF81" s="7"/>
      <c r="AG81" s="7"/>
      <c r="AH81" s="7"/>
      <c r="AI81" s="7"/>
      <c r="AJ81" s="7"/>
      <c r="AK81" s="7"/>
      <c r="AL81" s="7"/>
      <c r="AM81" s="7"/>
      <c r="AN81" s="7"/>
      <c r="AO81" s="7"/>
      <c r="AP81" s="7"/>
      <c r="AQ81" s="7"/>
      <c r="AR81" s="7"/>
      <c r="AS81" s="7"/>
      <c r="AT81" s="7"/>
      <c r="AU81" s="7"/>
      <c r="AV81" s="7"/>
      <c r="AW81" s="7"/>
      <c r="AX81" s="7"/>
    </row>
    <row r="82" spans="1:50" s="135" customFormat="1" ht="13.5" customHeight="1" x14ac:dyDescent="0.25">
      <c r="A82" s="7"/>
      <c r="B82" s="133"/>
      <c r="C82" s="7"/>
      <c r="D82" s="7"/>
      <c r="E82" s="7"/>
      <c r="F82" s="7"/>
      <c r="G82" s="7"/>
      <c r="H82" s="134"/>
      <c r="I82" s="134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  <c r="AA82" s="7"/>
      <c r="AB82" s="7"/>
      <c r="AC82" s="7"/>
      <c r="AD82" s="7"/>
      <c r="AE82" s="7"/>
      <c r="AF82" s="7"/>
      <c r="AG82" s="7"/>
      <c r="AH82" s="7"/>
      <c r="AI82" s="7"/>
      <c r="AJ82" s="7"/>
      <c r="AK82" s="7"/>
      <c r="AL82" s="7"/>
      <c r="AM82" s="7"/>
      <c r="AN82" s="7"/>
      <c r="AO82" s="7"/>
      <c r="AP82" s="7"/>
      <c r="AQ82" s="7"/>
      <c r="AR82" s="7"/>
      <c r="AS82" s="7"/>
      <c r="AT82" s="7"/>
      <c r="AU82" s="7"/>
      <c r="AV82" s="7"/>
      <c r="AW82" s="7"/>
      <c r="AX82" s="7"/>
    </row>
    <row r="7702" spans="2:24" s="7" customFormat="1" ht="13.5" customHeight="1" x14ac:dyDescent="0.25">
      <c r="B7702" s="133"/>
      <c r="H7702" s="134"/>
      <c r="I7702" s="134"/>
      <c r="J7702" s="135"/>
      <c r="X7702" s="7" t="s">
        <v>40</v>
      </c>
    </row>
  </sheetData>
  <mergeCells count="12">
    <mergeCell ref="B1:C1"/>
    <mergeCell ref="I1:J1"/>
    <mergeCell ref="B2:C2"/>
    <mergeCell ref="D4:E4"/>
    <mergeCell ref="F4:G4"/>
    <mergeCell ref="H4:I4"/>
    <mergeCell ref="D19:E19"/>
    <mergeCell ref="F19:G19"/>
    <mergeCell ref="H19:I19"/>
    <mergeCell ref="D34:E34"/>
    <mergeCell ref="F34:G34"/>
    <mergeCell ref="H34:I34"/>
  </mergeCells>
  <phoneticPr fontId="2"/>
  <dataValidations count="1">
    <dataValidation type="list" allowBlank="1" showInputMessage="1" showErrorMessage="1" sqref="B36" xr:uid="{32D72C7B-1983-42BA-8543-2F9A576EA6BE}">
      <formula1>$B$57:$B$60</formula1>
    </dataValidation>
  </dataValidations>
  <pageMargins left="0.47" right="0.27" top="1" bottom="1" header="0.51200000000000001" footer="0.51200000000000001"/>
  <pageSetup paperSize="9" scale="56" orientation="landscape" horizontalDpi="300" verticalDpi="300" r:id="rId1"/>
  <headerFooter alignWithMargins="0"/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616B3F-0686-4BB1-AD49-6CE23D35AF1D}">
  <sheetPr>
    <pageSetUpPr fitToPage="1"/>
  </sheetPr>
  <dimension ref="A1:AX7702"/>
  <sheetViews>
    <sheetView view="pageBreakPreview" topLeftCell="B1" zoomScaleNormal="100" zoomScaleSheetLayoutView="100" workbookViewId="0">
      <selection activeCell="H5" sqref="H5"/>
    </sheetView>
  </sheetViews>
  <sheetFormatPr defaultColWidth="9" defaultRowHeight="13.5" customHeight="1" x14ac:dyDescent="0.25"/>
  <cols>
    <col min="1" max="1" width="1.90625" style="7" customWidth="1"/>
    <col min="2" max="2" width="20.90625" style="133" customWidth="1"/>
    <col min="3" max="3" width="7.453125" style="7" bestFit="1" customWidth="1"/>
    <col min="4" max="4" width="7" style="7" customWidth="1"/>
    <col min="5" max="5" width="5.453125" style="7" customWidth="1"/>
    <col min="6" max="6" width="9.08984375" style="7" bestFit="1" customWidth="1"/>
    <col min="7" max="7" width="5.453125" style="7" customWidth="1"/>
    <col min="8" max="8" width="7" style="134" customWidth="1"/>
    <col min="9" max="9" width="5.453125" style="134" customWidth="1"/>
    <col min="10" max="10" width="20.90625" style="135" customWidth="1"/>
    <col min="11" max="11" width="48.08984375" style="7" customWidth="1"/>
    <col min="12" max="13" width="9" style="7"/>
    <col min="14" max="14" width="13" style="7" bestFit="1" customWidth="1"/>
    <col min="15" max="15" width="12.08984375" style="7" bestFit="1" customWidth="1"/>
    <col min="16" max="50" width="9" style="7"/>
    <col min="51" max="16384" width="9" style="19"/>
  </cols>
  <sheetData>
    <row r="1" spans="2:15" s="7" customFormat="1" ht="13.5" customHeight="1" x14ac:dyDescent="0.25">
      <c r="B1" s="232" t="s">
        <v>0</v>
      </c>
      <c r="C1" s="232"/>
      <c r="D1" s="2"/>
      <c r="E1" s="2"/>
      <c r="F1" s="2"/>
      <c r="G1" s="2"/>
      <c r="H1" s="2"/>
      <c r="I1" s="233">
        <v>46155.354166666664</v>
      </c>
      <c r="J1" s="233"/>
      <c r="K1" s="3"/>
      <c r="L1" s="4"/>
      <c r="M1" s="4"/>
      <c r="N1" s="5"/>
      <c r="O1" s="6"/>
    </row>
    <row r="2" spans="2:15" s="7" customFormat="1" ht="13.5" customHeight="1" x14ac:dyDescent="0.25">
      <c r="B2" s="234" t="s">
        <v>657</v>
      </c>
      <c r="C2" s="234"/>
      <c r="D2" s="8"/>
      <c r="E2" s="8"/>
      <c r="F2" s="8"/>
      <c r="G2" s="8"/>
      <c r="H2" s="8"/>
      <c r="I2" s="9"/>
      <c r="J2" s="10" t="s">
        <v>2</v>
      </c>
      <c r="K2" s="3"/>
      <c r="L2" s="10"/>
      <c r="M2" s="4"/>
      <c r="N2" s="11"/>
      <c r="O2" s="12"/>
    </row>
    <row r="3" spans="2:15" s="7" customFormat="1" ht="13.5" customHeight="1" x14ac:dyDescent="0.25">
      <c r="B3" s="1"/>
      <c r="C3" s="1"/>
      <c r="D3" s="1"/>
      <c r="E3" s="1"/>
      <c r="F3" s="1"/>
      <c r="G3" s="1"/>
      <c r="H3" s="1"/>
      <c r="I3" s="1"/>
      <c r="J3" s="1"/>
      <c r="K3" s="13"/>
      <c r="L3" s="14"/>
      <c r="M3" s="14"/>
      <c r="N3" s="12"/>
      <c r="O3" s="12"/>
    </row>
    <row r="4" spans="2:15" s="7" customFormat="1" ht="13.5" customHeight="1" x14ac:dyDescent="0.25">
      <c r="B4" s="15" t="s">
        <v>3</v>
      </c>
      <c r="C4" s="16" t="s">
        <v>4</v>
      </c>
      <c r="D4" s="235" t="s">
        <v>5</v>
      </c>
      <c r="E4" s="236"/>
      <c r="F4" s="235" t="s">
        <v>6</v>
      </c>
      <c r="G4" s="236"/>
      <c r="H4" s="237" t="s">
        <v>7</v>
      </c>
      <c r="I4" s="238"/>
      <c r="J4" s="17" t="s">
        <v>8</v>
      </c>
      <c r="K4" s="18" t="s">
        <v>9</v>
      </c>
      <c r="L4" s="19"/>
      <c r="M4" s="19"/>
      <c r="N4" s="19"/>
      <c r="O4" s="19"/>
    </row>
    <row r="5" spans="2:15" s="7" customFormat="1" ht="15" customHeight="1" x14ac:dyDescent="0.25">
      <c r="B5" s="20" t="s">
        <v>10</v>
      </c>
      <c r="C5" s="136" t="s">
        <v>11</v>
      </c>
      <c r="D5" s="137" t="s">
        <v>102</v>
      </c>
      <c r="E5" s="138">
        <v>46147</v>
      </c>
      <c r="F5" s="139" t="s">
        <v>681</v>
      </c>
      <c r="G5" s="140">
        <v>46148</v>
      </c>
      <c r="H5" s="139" t="s">
        <v>53</v>
      </c>
      <c r="I5" s="141">
        <v>46148</v>
      </c>
      <c r="J5" s="21">
        <v>46147</v>
      </c>
      <c r="K5" s="22"/>
      <c r="L5" s="23"/>
      <c r="M5" s="23"/>
      <c r="N5" s="23"/>
      <c r="O5" s="23"/>
    </row>
    <row r="6" spans="2:15" s="7" customFormat="1" ht="15" customHeight="1" x14ac:dyDescent="0.25">
      <c r="B6" s="24" t="s">
        <v>37</v>
      </c>
      <c r="C6" s="37"/>
      <c r="D6" s="71"/>
      <c r="E6" s="72"/>
      <c r="F6" s="38"/>
      <c r="G6" s="43"/>
      <c r="H6" s="41"/>
      <c r="I6" s="43"/>
      <c r="J6" s="30"/>
      <c r="K6" s="31"/>
      <c r="L6" s="23"/>
      <c r="M6" s="23"/>
      <c r="N6" s="23"/>
      <c r="O6" s="23"/>
    </row>
    <row r="7" spans="2:15" s="7" customFormat="1" ht="15" customHeight="1" x14ac:dyDescent="0.25">
      <c r="B7" s="32" t="s">
        <v>666</v>
      </c>
      <c r="C7" s="37"/>
      <c r="D7" s="38"/>
      <c r="E7" s="44"/>
      <c r="F7" s="38"/>
      <c r="G7" s="43"/>
      <c r="H7" s="41"/>
      <c r="I7" s="43"/>
      <c r="J7" s="30"/>
      <c r="K7" s="33"/>
      <c r="L7" s="23"/>
      <c r="M7" s="23"/>
      <c r="N7" s="23"/>
      <c r="O7" s="23"/>
    </row>
    <row r="8" spans="2:15" s="7" customFormat="1" ht="15" customHeight="1" x14ac:dyDescent="0.25">
      <c r="B8" s="32"/>
      <c r="C8" s="143" t="s">
        <v>16</v>
      </c>
      <c r="D8" s="156" t="s">
        <v>46</v>
      </c>
      <c r="E8" s="163">
        <v>46150</v>
      </c>
      <c r="F8" s="156" t="s">
        <v>113</v>
      </c>
      <c r="G8" s="158">
        <v>46150</v>
      </c>
      <c r="H8" s="159" t="s">
        <v>705</v>
      </c>
      <c r="I8" s="164">
        <v>46150</v>
      </c>
      <c r="J8" s="30">
        <f>J9</f>
        <v>46150</v>
      </c>
      <c r="K8" s="34"/>
      <c r="L8" s="23"/>
      <c r="M8" s="23"/>
      <c r="N8" s="23"/>
      <c r="O8" s="23"/>
    </row>
    <row r="9" spans="2:15" s="7" customFormat="1" ht="15" customHeight="1" x14ac:dyDescent="0.25">
      <c r="B9" s="36"/>
      <c r="C9" s="143" t="s">
        <v>15</v>
      </c>
      <c r="D9" s="156" t="s">
        <v>646</v>
      </c>
      <c r="E9" s="163">
        <v>46150</v>
      </c>
      <c r="F9" s="156" t="s">
        <v>63</v>
      </c>
      <c r="G9" s="164">
        <v>46150</v>
      </c>
      <c r="H9" s="159" t="s">
        <v>325</v>
      </c>
      <c r="I9" s="164">
        <v>46150</v>
      </c>
      <c r="J9" s="30">
        <f>J5+3</f>
        <v>46150</v>
      </c>
      <c r="K9" s="42" t="s">
        <v>658</v>
      </c>
      <c r="L9" s="23"/>
      <c r="M9" s="23"/>
      <c r="N9" s="23"/>
      <c r="O9" s="23"/>
    </row>
    <row r="10" spans="2:15" s="7" customFormat="1" ht="15" customHeight="1" x14ac:dyDescent="0.25">
      <c r="B10" s="36"/>
      <c r="C10" s="143" t="s">
        <v>118</v>
      </c>
      <c r="D10" s="156" t="s">
        <v>72</v>
      </c>
      <c r="E10" s="164">
        <v>46150</v>
      </c>
      <c r="F10" s="156" t="s">
        <v>216</v>
      </c>
      <c r="G10" s="158">
        <v>46151</v>
      </c>
      <c r="H10" s="159" t="s">
        <v>349</v>
      </c>
      <c r="I10" s="164">
        <v>46151</v>
      </c>
      <c r="J10" s="30">
        <f>J8+1</f>
        <v>46151</v>
      </c>
      <c r="K10" s="34"/>
      <c r="L10" s="23"/>
      <c r="M10" s="23"/>
      <c r="N10" s="23"/>
      <c r="O10" s="23"/>
    </row>
    <row r="11" spans="2:15" s="7" customFormat="1" ht="15" customHeight="1" x14ac:dyDescent="0.25">
      <c r="B11" s="36"/>
      <c r="C11" s="143" t="s">
        <v>25</v>
      </c>
      <c r="D11" s="156" t="s">
        <v>702</v>
      </c>
      <c r="E11" s="163">
        <v>46150</v>
      </c>
      <c r="F11" s="156" t="s">
        <v>114</v>
      </c>
      <c r="G11" s="164">
        <v>46150</v>
      </c>
      <c r="H11" s="159" t="s">
        <v>558</v>
      </c>
      <c r="I11" s="157">
        <v>46151</v>
      </c>
      <c r="J11" s="30">
        <f>J10</f>
        <v>46151</v>
      </c>
      <c r="K11" s="34"/>
      <c r="L11" s="23"/>
      <c r="M11" s="23"/>
      <c r="N11" s="23"/>
      <c r="O11" s="23"/>
    </row>
    <row r="12" spans="2:15" s="7" customFormat="1" ht="15" customHeight="1" x14ac:dyDescent="0.25">
      <c r="B12" s="32"/>
      <c r="C12" s="37" t="s">
        <v>14</v>
      </c>
      <c r="D12" s="38"/>
      <c r="E12" s="44"/>
      <c r="F12" s="38"/>
      <c r="G12" s="43"/>
      <c r="H12" s="41"/>
      <c r="I12" s="44"/>
      <c r="J12" s="30">
        <f>J11+1</f>
        <v>46152</v>
      </c>
      <c r="K12" s="34" t="s">
        <v>703</v>
      </c>
      <c r="L12" s="23"/>
      <c r="M12" s="23"/>
      <c r="N12" s="23"/>
      <c r="O12" s="23"/>
    </row>
    <row r="13" spans="2:15" s="7" customFormat="1" ht="15" customHeight="1" x14ac:dyDescent="0.25">
      <c r="B13" s="32"/>
      <c r="C13" s="46"/>
      <c r="D13" s="38"/>
      <c r="E13" s="40"/>
      <c r="F13" s="38"/>
      <c r="G13" s="40"/>
      <c r="H13" s="41"/>
      <c r="I13" s="40"/>
      <c r="J13" s="30"/>
      <c r="K13" s="35"/>
      <c r="L13" s="23"/>
      <c r="M13" s="23"/>
      <c r="N13" s="23"/>
      <c r="O13" s="23"/>
    </row>
    <row r="14" spans="2:15" s="7" customFormat="1" ht="15" customHeight="1" x14ac:dyDescent="0.25">
      <c r="B14" s="24" t="s">
        <v>19</v>
      </c>
      <c r="C14" s="37"/>
      <c r="D14" s="38"/>
      <c r="E14" s="39"/>
      <c r="F14" s="38"/>
      <c r="G14" s="43"/>
      <c r="H14" s="41"/>
      <c r="I14" s="44"/>
      <c r="J14" s="30"/>
      <c r="K14" s="34"/>
      <c r="L14" s="23"/>
      <c r="M14" s="23"/>
      <c r="N14" s="23"/>
      <c r="O14" s="23"/>
    </row>
    <row r="15" spans="2:15" s="7" customFormat="1" ht="26.5" customHeight="1" x14ac:dyDescent="0.25">
      <c r="B15" s="45" t="s">
        <v>656</v>
      </c>
      <c r="C15" s="46"/>
      <c r="D15" s="47"/>
      <c r="E15" s="48"/>
      <c r="F15" s="38"/>
      <c r="G15" s="40"/>
      <c r="H15" s="49"/>
      <c r="I15" s="50"/>
      <c r="J15" s="30"/>
      <c r="K15" s="42"/>
      <c r="L15" s="23"/>
      <c r="M15" s="23"/>
      <c r="N15" s="23"/>
      <c r="O15" s="23"/>
    </row>
    <row r="16" spans="2:15" s="7" customFormat="1" ht="15" customHeight="1" x14ac:dyDescent="0.25">
      <c r="B16" s="51" t="s">
        <v>670</v>
      </c>
      <c r="C16" s="52"/>
      <c r="D16" s="38"/>
      <c r="E16" s="44"/>
      <c r="F16" s="38"/>
      <c r="G16" s="43"/>
      <c r="H16" s="41"/>
      <c r="I16" s="43"/>
      <c r="J16" s="30"/>
      <c r="K16" s="53"/>
      <c r="L16" s="23"/>
      <c r="M16" s="23"/>
      <c r="N16" s="23"/>
      <c r="O16" s="23"/>
    </row>
    <row r="17" spans="2:15" s="7" customFormat="1" ht="15" customHeight="1" x14ac:dyDescent="0.25">
      <c r="B17" s="54" t="s">
        <v>671</v>
      </c>
      <c r="C17" s="55" t="s">
        <v>11</v>
      </c>
      <c r="D17" s="56" t="s">
        <v>706</v>
      </c>
      <c r="E17" s="57">
        <v>46153</v>
      </c>
      <c r="F17" s="56"/>
      <c r="G17" s="58"/>
      <c r="H17" s="59"/>
      <c r="I17" s="60"/>
      <c r="J17" s="61">
        <f>J11+3</f>
        <v>46154</v>
      </c>
      <c r="K17" s="62"/>
      <c r="L17" s="23"/>
      <c r="M17" s="23"/>
      <c r="N17" s="23"/>
      <c r="O17" s="23"/>
    </row>
    <row r="18" spans="2:15" s="7" customFormat="1" ht="13.5" customHeight="1" x14ac:dyDescent="0.3">
      <c r="B18" s="63"/>
      <c r="C18" s="64"/>
      <c r="D18" s="65"/>
      <c r="E18" s="65"/>
      <c r="F18" s="65"/>
      <c r="G18" s="65"/>
      <c r="H18" s="65"/>
      <c r="I18" s="65"/>
      <c r="J18" s="66"/>
      <c r="K18" s="67"/>
      <c r="L18" s="68"/>
      <c r="M18" s="68"/>
      <c r="N18" s="68"/>
      <c r="O18" s="68"/>
    </row>
    <row r="19" spans="2:15" s="7" customFormat="1" ht="13.5" customHeight="1" x14ac:dyDescent="0.25">
      <c r="B19" s="15" t="s">
        <v>3</v>
      </c>
      <c r="C19" s="16" t="s">
        <v>4</v>
      </c>
      <c r="D19" s="235" t="s">
        <v>5</v>
      </c>
      <c r="E19" s="236"/>
      <c r="F19" s="235" t="s">
        <v>6</v>
      </c>
      <c r="G19" s="236"/>
      <c r="H19" s="237" t="s">
        <v>7</v>
      </c>
      <c r="I19" s="238"/>
      <c r="J19" s="17" t="s">
        <v>8</v>
      </c>
      <c r="K19" s="18" t="s">
        <v>9</v>
      </c>
      <c r="L19" s="19"/>
      <c r="M19" s="19"/>
      <c r="N19" s="19"/>
      <c r="O19" s="19"/>
    </row>
    <row r="20" spans="2:15" s="7" customFormat="1" ht="15" customHeight="1" x14ac:dyDescent="0.25">
      <c r="B20" s="69" t="s">
        <v>21</v>
      </c>
      <c r="C20" s="70" t="s">
        <v>22</v>
      </c>
      <c r="D20" s="71"/>
      <c r="E20" s="72"/>
      <c r="F20" s="73"/>
      <c r="G20" s="74"/>
      <c r="H20" s="75"/>
      <c r="I20" s="76"/>
      <c r="J20" s="21"/>
      <c r="K20" s="22"/>
      <c r="L20" s="23"/>
      <c r="M20" s="23"/>
      <c r="N20" s="23"/>
      <c r="O20" s="23"/>
    </row>
    <row r="21" spans="2:15" s="7" customFormat="1" ht="15" customHeight="1" x14ac:dyDescent="0.25">
      <c r="B21" s="77" t="s">
        <v>23</v>
      </c>
      <c r="C21" s="37"/>
      <c r="D21" s="71"/>
      <c r="E21" s="72"/>
      <c r="F21" s="38"/>
      <c r="G21" s="43"/>
      <c r="H21" s="41"/>
      <c r="I21" s="43"/>
      <c r="J21" s="30"/>
      <c r="K21" s="78"/>
      <c r="L21" s="23"/>
      <c r="M21" s="23"/>
      <c r="N21" s="23"/>
      <c r="O21" s="23"/>
    </row>
    <row r="22" spans="2:15" s="7" customFormat="1" ht="15" customHeight="1" x14ac:dyDescent="0.25">
      <c r="B22" s="32"/>
      <c r="C22" s="37"/>
      <c r="D22" s="79"/>
      <c r="E22" s="80"/>
      <c r="F22" s="81"/>
      <c r="G22" s="44"/>
      <c r="H22" s="38"/>
      <c r="I22" s="43"/>
      <c r="J22" s="30"/>
      <c r="K22" s="78"/>
      <c r="L22" s="23"/>
      <c r="M22" s="23"/>
      <c r="N22" s="23"/>
      <c r="O22" s="23"/>
    </row>
    <row r="23" spans="2:15" s="7" customFormat="1" ht="15" customHeight="1" x14ac:dyDescent="0.25">
      <c r="B23" s="32"/>
      <c r="C23" s="37" t="s">
        <v>24</v>
      </c>
      <c r="D23" s="38"/>
      <c r="E23" s="44"/>
      <c r="F23" s="38"/>
      <c r="G23" s="44"/>
      <c r="H23" s="38"/>
      <c r="I23" s="44"/>
      <c r="J23" s="30"/>
      <c r="K23" s="83"/>
      <c r="L23" s="23"/>
      <c r="M23" s="23"/>
      <c r="N23" s="23"/>
      <c r="O23" s="23"/>
    </row>
    <row r="24" spans="2:15" s="7" customFormat="1" ht="15" customHeight="1" x14ac:dyDescent="0.25">
      <c r="B24" s="82"/>
      <c r="C24" s="52" t="s">
        <v>16</v>
      </c>
      <c r="D24" s="47"/>
      <c r="E24" s="44"/>
      <c r="F24" s="47"/>
      <c r="G24" s="44"/>
      <c r="H24" s="47"/>
      <c r="I24" s="44"/>
      <c r="J24" s="30"/>
      <c r="K24" s="34" t="s">
        <v>34</v>
      </c>
      <c r="L24" s="23"/>
      <c r="M24" s="23"/>
      <c r="N24" s="23"/>
      <c r="O24" s="23"/>
    </row>
    <row r="25" spans="2:15" s="7" customFormat="1" ht="15" customHeight="1" x14ac:dyDescent="0.25">
      <c r="B25" s="32"/>
      <c r="C25" s="37" t="s">
        <v>15</v>
      </c>
      <c r="D25" s="38"/>
      <c r="E25" s="39"/>
      <c r="F25" s="38"/>
      <c r="G25" s="40"/>
      <c r="H25" s="41"/>
      <c r="I25" s="39"/>
      <c r="J25" s="30"/>
      <c r="K25" s="42"/>
      <c r="L25" s="23"/>
      <c r="M25" s="23"/>
      <c r="N25" s="23"/>
      <c r="O25" s="23"/>
    </row>
    <row r="26" spans="2:15" s="7" customFormat="1" ht="15" customHeight="1" x14ac:dyDescent="0.25">
      <c r="B26" s="84"/>
      <c r="C26" s="52" t="s">
        <v>25</v>
      </c>
      <c r="D26" s="38"/>
      <c r="E26" s="44"/>
      <c r="F26" s="38"/>
      <c r="G26" s="44"/>
      <c r="H26" s="38"/>
      <c r="I26" s="44"/>
      <c r="J26" s="30"/>
      <c r="K26" s="35"/>
      <c r="L26" s="23"/>
      <c r="M26" s="23"/>
      <c r="N26" s="23"/>
      <c r="O26" s="23"/>
    </row>
    <row r="27" spans="2:15" s="7" customFormat="1" ht="15" customHeight="1" x14ac:dyDescent="0.25">
      <c r="B27" s="85"/>
      <c r="C27" s="52" t="s">
        <v>26</v>
      </c>
      <c r="D27" s="47"/>
      <c r="E27" s="44"/>
      <c r="F27" s="38"/>
      <c r="G27" s="44"/>
      <c r="H27" s="38"/>
      <c r="I27" s="44"/>
      <c r="J27" s="30"/>
      <c r="K27" s="83"/>
      <c r="L27" s="23"/>
      <c r="M27" s="23"/>
      <c r="N27" s="23"/>
      <c r="O27" s="23"/>
    </row>
    <row r="28" spans="2:15" s="7" customFormat="1" ht="15" customHeight="1" x14ac:dyDescent="0.25">
      <c r="B28" s="85"/>
      <c r="C28" s="46"/>
      <c r="D28" s="47"/>
      <c r="E28" s="44"/>
      <c r="F28" s="47"/>
      <c r="G28" s="44"/>
      <c r="H28" s="47"/>
      <c r="I28" s="44"/>
      <c r="J28" s="30"/>
      <c r="K28" s="31"/>
      <c r="L28" s="23"/>
      <c r="M28" s="23"/>
      <c r="N28" s="23"/>
      <c r="O28" s="23"/>
    </row>
    <row r="29" spans="2:15" s="7" customFormat="1" ht="15" customHeight="1" x14ac:dyDescent="0.25">
      <c r="B29" s="86"/>
      <c r="C29" s="37"/>
      <c r="D29" s="38"/>
      <c r="E29" s="39"/>
      <c r="F29" s="38"/>
      <c r="G29" s="40"/>
      <c r="H29" s="41"/>
      <c r="I29" s="39"/>
      <c r="J29" s="30"/>
      <c r="K29" s="31"/>
      <c r="L29" s="23"/>
      <c r="M29" s="23"/>
      <c r="N29" s="23"/>
      <c r="O29" s="23"/>
    </row>
    <row r="30" spans="2:15" s="7" customFormat="1" ht="15" customHeight="1" x14ac:dyDescent="0.25">
      <c r="B30" s="87"/>
      <c r="C30" s="37"/>
      <c r="D30" s="38"/>
      <c r="E30" s="39"/>
      <c r="F30" s="38"/>
      <c r="G30" s="40"/>
      <c r="H30" s="41"/>
      <c r="I30" s="40"/>
      <c r="J30" s="30"/>
      <c r="K30" s="31"/>
      <c r="L30" s="23"/>
      <c r="M30" s="23"/>
      <c r="N30" s="23"/>
      <c r="O30" s="23"/>
    </row>
    <row r="31" spans="2:15" s="7" customFormat="1" ht="15" customHeight="1" x14ac:dyDescent="0.25">
      <c r="B31" s="123" t="str">
        <f>$B$16</f>
        <v>USD: JPY161.39-</v>
      </c>
      <c r="C31" s="88"/>
      <c r="D31" s="38"/>
      <c r="E31" s="39"/>
      <c r="F31" s="38"/>
      <c r="G31" s="40"/>
      <c r="H31" s="38"/>
      <c r="I31" s="40"/>
      <c r="J31" s="30"/>
      <c r="K31" s="89"/>
      <c r="L31" s="23"/>
      <c r="M31" s="23"/>
      <c r="N31" s="23"/>
      <c r="O31" s="23"/>
    </row>
    <row r="32" spans="2:15" s="7" customFormat="1" ht="15" customHeight="1" x14ac:dyDescent="0.25">
      <c r="B32" s="124" t="str">
        <f>$B$17</f>
        <v>RMB: JPY23.73-</v>
      </c>
      <c r="C32" s="90" t="s">
        <v>22</v>
      </c>
      <c r="D32" s="91"/>
      <c r="E32" s="92"/>
      <c r="F32" s="93"/>
      <c r="G32" s="94"/>
      <c r="H32" s="91"/>
      <c r="I32" s="94"/>
      <c r="J32" s="61"/>
      <c r="K32" s="95"/>
      <c r="L32" s="23"/>
      <c r="M32" s="23"/>
      <c r="N32" s="23"/>
      <c r="O32" s="23"/>
    </row>
    <row r="33" spans="2:15" s="7" customFormat="1" ht="13.5" customHeight="1" x14ac:dyDescent="0.3">
      <c r="B33" s="63"/>
      <c r="C33" s="64"/>
      <c r="D33" s="65"/>
      <c r="E33" s="65"/>
      <c r="F33" s="65"/>
      <c r="G33" s="65"/>
      <c r="H33" s="65"/>
      <c r="I33" s="65"/>
      <c r="J33" s="66"/>
      <c r="K33" s="67"/>
      <c r="L33" s="68"/>
      <c r="M33" s="68"/>
      <c r="N33" s="68"/>
      <c r="O33" s="68"/>
    </row>
    <row r="34" spans="2:15" s="7" customFormat="1" ht="13.5" customHeight="1" x14ac:dyDescent="0.25">
      <c r="B34" s="15" t="s">
        <v>3</v>
      </c>
      <c r="C34" s="16" t="s">
        <v>4</v>
      </c>
      <c r="D34" s="235" t="s">
        <v>5</v>
      </c>
      <c r="E34" s="236"/>
      <c r="F34" s="235" t="s">
        <v>6</v>
      </c>
      <c r="G34" s="236"/>
      <c r="H34" s="237" t="s">
        <v>7</v>
      </c>
      <c r="I34" s="238"/>
      <c r="J34" s="17" t="s">
        <v>8</v>
      </c>
      <c r="K34" s="18" t="s">
        <v>9</v>
      </c>
      <c r="L34" s="19"/>
      <c r="M34" s="19"/>
      <c r="N34" s="19"/>
      <c r="O34" s="19"/>
    </row>
    <row r="35" spans="2:15" s="7" customFormat="1" ht="15" customHeight="1" x14ac:dyDescent="0.25">
      <c r="B35" s="20" t="s">
        <v>27</v>
      </c>
      <c r="C35" s="96"/>
      <c r="D35" s="97"/>
      <c r="E35" s="98"/>
      <c r="F35" s="97"/>
      <c r="G35" s="74"/>
      <c r="H35" s="99"/>
      <c r="I35" s="74"/>
      <c r="J35" s="100"/>
      <c r="K35" s="101"/>
      <c r="L35" s="23"/>
      <c r="M35" s="23"/>
      <c r="N35" s="23"/>
      <c r="O35" s="23"/>
    </row>
    <row r="36" spans="2:15" s="7" customFormat="1" ht="15" customHeight="1" x14ac:dyDescent="0.25">
      <c r="B36" s="24" t="s">
        <v>59</v>
      </c>
      <c r="C36" s="143" t="s">
        <v>29</v>
      </c>
      <c r="D36" s="144" t="s">
        <v>659</v>
      </c>
      <c r="E36" s="145">
        <v>46140</v>
      </c>
      <c r="F36" s="146" t="s">
        <v>660</v>
      </c>
      <c r="G36" s="147">
        <v>46140</v>
      </c>
      <c r="H36" s="148" t="s">
        <v>661</v>
      </c>
      <c r="I36" s="149">
        <v>46141</v>
      </c>
      <c r="J36" s="30">
        <v>46140</v>
      </c>
      <c r="K36" s="42"/>
      <c r="L36" s="23"/>
      <c r="M36" s="23"/>
      <c r="N36" s="23"/>
      <c r="O36" s="23"/>
    </row>
    <row r="37" spans="2:15" s="7" customFormat="1" ht="15" customHeight="1" x14ac:dyDescent="0.25">
      <c r="B37" s="32" t="s">
        <v>667</v>
      </c>
      <c r="C37" s="150" t="s">
        <v>31</v>
      </c>
      <c r="D37" s="151" t="s">
        <v>662</v>
      </c>
      <c r="E37" s="152">
        <v>46141</v>
      </c>
      <c r="F37" s="151" t="s">
        <v>663</v>
      </c>
      <c r="G37" s="153">
        <v>46141</v>
      </c>
      <c r="H37" s="154" t="s">
        <v>664</v>
      </c>
      <c r="I37" s="152">
        <v>46142</v>
      </c>
      <c r="J37" s="30">
        <f>J36+2</f>
        <v>46142</v>
      </c>
      <c r="K37" s="110"/>
      <c r="L37" s="23"/>
      <c r="M37" s="23"/>
      <c r="N37" s="23"/>
      <c r="O37" s="23"/>
    </row>
    <row r="38" spans="2:15" s="7" customFormat="1" ht="15" customHeight="1" x14ac:dyDescent="0.25">
      <c r="B38" s="32"/>
      <c r="C38" s="155" t="s">
        <v>32</v>
      </c>
      <c r="D38" s="156" t="s">
        <v>665</v>
      </c>
      <c r="E38" s="157">
        <v>46143</v>
      </c>
      <c r="F38" s="156" t="s">
        <v>673</v>
      </c>
      <c r="G38" s="158">
        <v>46143</v>
      </c>
      <c r="H38" s="159" t="s">
        <v>674</v>
      </c>
      <c r="I38" s="157">
        <v>46144</v>
      </c>
      <c r="J38" s="30">
        <f>J37+2</f>
        <v>46144</v>
      </c>
      <c r="K38" s="35"/>
      <c r="L38" s="23"/>
      <c r="M38" s="23"/>
      <c r="N38" s="23"/>
      <c r="O38" s="23"/>
    </row>
    <row r="39" spans="2:15" s="7" customFormat="1" ht="15" customHeight="1" x14ac:dyDescent="0.25">
      <c r="B39" s="32"/>
      <c r="C39" s="37"/>
      <c r="D39" s="38"/>
      <c r="E39" s="44"/>
      <c r="F39" s="38"/>
      <c r="G39" s="43"/>
      <c r="H39" s="41"/>
      <c r="I39" s="44"/>
      <c r="J39" s="30"/>
      <c r="K39" s="110"/>
      <c r="L39" s="23"/>
      <c r="M39" s="23"/>
      <c r="N39" s="23"/>
      <c r="O39" s="23"/>
    </row>
    <row r="40" spans="2:15" s="7" customFormat="1" ht="15" customHeight="1" x14ac:dyDescent="0.25">
      <c r="B40" s="85"/>
      <c r="C40" s="37"/>
      <c r="D40" s="38"/>
      <c r="E40" s="44"/>
      <c r="F40" s="38"/>
      <c r="G40" s="43"/>
      <c r="H40" s="41"/>
      <c r="I40" s="44"/>
      <c r="J40" s="30"/>
      <c r="K40" s="111"/>
      <c r="L40" s="23"/>
      <c r="M40" s="23"/>
      <c r="N40" s="23"/>
      <c r="O40" s="23"/>
    </row>
    <row r="41" spans="2:15" s="7" customFormat="1" ht="15" customHeight="1" x14ac:dyDescent="0.25">
      <c r="B41" s="85"/>
      <c r="C41" s="143" t="s">
        <v>33</v>
      </c>
      <c r="D41" s="156" t="s">
        <v>42</v>
      </c>
      <c r="E41" s="157">
        <v>46146</v>
      </c>
      <c r="F41" s="156" t="s">
        <v>77</v>
      </c>
      <c r="G41" s="158">
        <v>46146</v>
      </c>
      <c r="H41" s="159" t="s">
        <v>275</v>
      </c>
      <c r="I41" s="157">
        <v>46146</v>
      </c>
      <c r="J41" s="30">
        <f>J38+1</f>
        <v>46145</v>
      </c>
      <c r="K41" s="34"/>
      <c r="L41" s="23"/>
      <c r="M41" s="23"/>
      <c r="N41" s="23"/>
      <c r="O41" s="23"/>
    </row>
    <row r="42" spans="2:15" s="7" customFormat="1" ht="15" customHeight="1" x14ac:dyDescent="0.25">
      <c r="B42" s="112"/>
      <c r="C42" s="143" t="s">
        <v>24</v>
      </c>
      <c r="D42" s="156" t="s">
        <v>410</v>
      </c>
      <c r="E42" s="157">
        <v>46147</v>
      </c>
      <c r="F42" s="156" t="s">
        <v>675</v>
      </c>
      <c r="G42" s="158">
        <v>46147</v>
      </c>
      <c r="H42" s="159" t="s">
        <v>71</v>
      </c>
      <c r="I42" s="157">
        <v>46147</v>
      </c>
      <c r="J42" s="30">
        <f>J43</f>
        <v>46147</v>
      </c>
      <c r="K42" s="42"/>
      <c r="L42" s="23"/>
      <c r="M42" s="23"/>
      <c r="N42" s="23"/>
      <c r="O42" s="23"/>
    </row>
    <row r="43" spans="2:15" s="7" customFormat="1" ht="15" customHeight="1" x14ac:dyDescent="0.25">
      <c r="B43" s="112"/>
      <c r="C43" s="143" t="s">
        <v>15</v>
      </c>
      <c r="D43" s="156" t="s">
        <v>441</v>
      </c>
      <c r="E43" s="157">
        <v>46147</v>
      </c>
      <c r="F43" s="156" t="s">
        <v>344</v>
      </c>
      <c r="G43" s="158">
        <v>46148</v>
      </c>
      <c r="H43" s="159" t="s">
        <v>223</v>
      </c>
      <c r="I43" s="157">
        <v>46148</v>
      </c>
      <c r="J43" s="30">
        <f>J44+1</f>
        <v>46147</v>
      </c>
      <c r="K43" s="160"/>
      <c r="L43" s="23"/>
      <c r="M43" s="23"/>
      <c r="N43" s="23"/>
      <c r="O43" s="23"/>
    </row>
    <row r="44" spans="2:15" s="7" customFormat="1" ht="15" customHeight="1" x14ac:dyDescent="0.25">
      <c r="B44" s="112"/>
      <c r="C44" s="143" t="s">
        <v>16</v>
      </c>
      <c r="D44" s="156" t="s">
        <v>47</v>
      </c>
      <c r="E44" s="157">
        <v>46148</v>
      </c>
      <c r="F44" s="156" t="s">
        <v>685</v>
      </c>
      <c r="G44" s="158">
        <v>46148</v>
      </c>
      <c r="H44" s="159" t="s">
        <v>686</v>
      </c>
      <c r="I44" s="163">
        <v>46148</v>
      </c>
      <c r="J44" s="30">
        <f>J41+1</f>
        <v>46146</v>
      </c>
      <c r="K44" s="34" t="s">
        <v>34</v>
      </c>
      <c r="L44" s="23"/>
      <c r="M44" s="23"/>
      <c r="N44" s="23"/>
      <c r="O44" s="23"/>
    </row>
    <row r="45" spans="2:15" s="7" customFormat="1" ht="15" customHeight="1" x14ac:dyDescent="0.25">
      <c r="B45" s="112"/>
      <c r="C45" s="143" t="s">
        <v>25</v>
      </c>
      <c r="D45" s="156" t="s">
        <v>651</v>
      </c>
      <c r="E45" s="157">
        <v>46148</v>
      </c>
      <c r="F45" s="156" t="s">
        <v>165</v>
      </c>
      <c r="G45" s="158">
        <v>46149</v>
      </c>
      <c r="H45" s="159" t="s">
        <v>283</v>
      </c>
      <c r="I45" s="163">
        <v>46149</v>
      </c>
      <c r="J45" s="30">
        <f>J42+1</f>
        <v>46148</v>
      </c>
      <c r="K45" s="35"/>
      <c r="L45" s="23"/>
      <c r="M45" s="23"/>
      <c r="N45" s="23"/>
      <c r="O45" s="23"/>
    </row>
    <row r="46" spans="2:15" s="7" customFormat="1" ht="15" customHeight="1" x14ac:dyDescent="0.25">
      <c r="B46" s="112"/>
      <c r="C46" s="175" t="s">
        <v>14</v>
      </c>
      <c r="D46" s="176" t="s">
        <v>50</v>
      </c>
      <c r="E46" s="163">
        <v>46150</v>
      </c>
      <c r="F46" s="176" t="s">
        <v>344</v>
      </c>
      <c r="G46" s="164">
        <v>46150</v>
      </c>
      <c r="H46" s="159" t="s">
        <v>52</v>
      </c>
      <c r="I46" s="163">
        <v>46150</v>
      </c>
      <c r="J46" s="30">
        <f>J45+1</f>
        <v>46149</v>
      </c>
      <c r="K46" s="111"/>
      <c r="L46" s="23"/>
      <c r="M46" s="23"/>
      <c r="N46" s="23"/>
      <c r="O46" s="23"/>
    </row>
    <row r="47" spans="2:15" s="7" customFormat="1" ht="15" customHeight="1" x14ac:dyDescent="0.25">
      <c r="B47" s="112"/>
      <c r="C47" s="37"/>
      <c r="D47" s="38"/>
      <c r="E47" s="39"/>
      <c r="F47" s="71"/>
      <c r="G47" s="40"/>
      <c r="H47" s="41"/>
      <c r="I47" s="39"/>
      <c r="J47" s="30"/>
      <c r="K47" s="34"/>
      <c r="L47" s="23"/>
      <c r="M47" s="23"/>
      <c r="N47" s="23"/>
      <c r="O47" s="23"/>
    </row>
    <row r="48" spans="2:15" s="7" customFormat="1" ht="15" customHeight="1" x14ac:dyDescent="0.25">
      <c r="B48" s="112"/>
      <c r="C48" s="37"/>
      <c r="D48" s="38"/>
      <c r="E48" s="44"/>
      <c r="F48" s="38"/>
      <c r="G48" s="43"/>
      <c r="H48" s="41"/>
      <c r="I48" s="43"/>
      <c r="J48" s="30"/>
      <c r="K48" s="34"/>
      <c r="L48" s="23"/>
      <c r="M48" s="23"/>
      <c r="N48" s="23"/>
      <c r="O48" s="23"/>
    </row>
    <row r="49" spans="2:26" s="7" customFormat="1" ht="15" customHeight="1" x14ac:dyDescent="0.25">
      <c r="B49" s="112"/>
      <c r="C49" s="46"/>
      <c r="D49" s="38"/>
      <c r="E49" s="39"/>
      <c r="F49" s="71"/>
      <c r="G49" s="40"/>
      <c r="H49" s="65"/>
      <c r="I49" s="114"/>
      <c r="J49" s="30"/>
      <c r="K49" s="34"/>
      <c r="L49" s="23"/>
      <c r="M49" s="23"/>
      <c r="N49" s="23"/>
      <c r="O49" s="23"/>
    </row>
    <row r="50" spans="2:26" s="7" customFormat="1" ht="15" customHeight="1" x14ac:dyDescent="0.25">
      <c r="B50" s="24"/>
      <c r="C50" s="7" t="s">
        <v>29</v>
      </c>
      <c r="D50" s="38" t="s">
        <v>704</v>
      </c>
      <c r="E50" s="39">
        <v>46152</v>
      </c>
      <c r="F50" s="38" t="s">
        <v>126</v>
      </c>
      <c r="G50" s="40">
        <v>46154</v>
      </c>
      <c r="H50" s="38" t="s">
        <v>52</v>
      </c>
      <c r="I50" s="40">
        <v>46155</v>
      </c>
      <c r="J50" s="115">
        <f>J46+5</f>
        <v>46154</v>
      </c>
      <c r="K50" s="35"/>
      <c r="L50" s="23"/>
      <c r="M50" s="23"/>
      <c r="N50" s="23"/>
      <c r="O50" s="23"/>
      <c r="Z50" s="116"/>
    </row>
    <row r="51" spans="2:26" s="7" customFormat="1" ht="27" customHeight="1" x14ac:dyDescent="0.25">
      <c r="B51" s="45"/>
      <c r="C51" s="117" t="s">
        <v>31</v>
      </c>
      <c r="D51" s="118" t="s">
        <v>723</v>
      </c>
      <c r="E51" s="119">
        <v>46155</v>
      </c>
      <c r="F51" s="81" t="s">
        <v>721</v>
      </c>
      <c r="G51" s="120">
        <v>46157</v>
      </c>
      <c r="H51" s="121" t="s">
        <v>722</v>
      </c>
      <c r="I51" s="120">
        <v>46157</v>
      </c>
      <c r="J51" s="122">
        <f>J50+1</f>
        <v>46155</v>
      </c>
      <c r="K51" s="42"/>
      <c r="L51" s="23"/>
      <c r="M51" s="23"/>
      <c r="N51" s="23"/>
      <c r="O51" s="23"/>
    </row>
    <row r="52" spans="2:26" s="7" customFormat="1" ht="15" customHeight="1" x14ac:dyDescent="0.25">
      <c r="B52" s="123" t="str">
        <f>$B$16</f>
        <v>USD: JPY161.39-</v>
      </c>
      <c r="C52" s="37" t="s">
        <v>32</v>
      </c>
      <c r="D52" s="38"/>
      <c r="E52" s="44"/>
      <c r="F52" s="38"/>
      <c r="G52" s="43"/>
      <c r="H52" s="41"/>
      <c r="I52" s="43"/>
      <c r="J52" s="30">
        <f>J51+3</f>
        <v>46158</v>
      </c>
      <c r="K52" s="42"/>
      <c r="L52" s="23"/>
      <c r="M52" s="23"/>
      <c r="N52" s="23"/>
      <c r="O52" s="23"/>
    </row>
    <row r="53" spans="2:26" s="7" customFormat="1" ht="15" customHeight="1" x14ac:dyDescent="0.25">
      <c r="B53" s="124" t="str">
        <f>$B$17</f>
        <v>RMB: JPY23.73-</v>
      </c>
      <c r="C53" s="125"/>
      <c r="D53" s="126"/>
      <c r="E53" s="127"/>
      <c r="F53" s="126"/>
      <c r="G53" s="60"/>
      <c r="H53" s="59"/>
      <c r="I53" s="60"/>
      <c r="J53" s="128"/>
      <c r="K53" s="62"/>
      <c r="L53" s="23"/>
      <c r="M53" s="23"/>
      <c r="N53" s="23"/>
      <c r="O53" s="23"/>
    </row>
    <row r="54" spans="2:26" s="7" customFormat="1" ht="13.5" customHeight="1" x14ac:dyDescent="0.3">
      <c r="B54" s="129"/>
      <c r="C54" s="64"/>
      <c r="D54" s="64"/>
      <c r="E54" s="64"/>
      <c r="F54" s="64"/>
      <c r="G54" s="64"/>
      <c r="H54" s="65"/>
      <c r="I54" s="65"/>
      <c r="J54" s="66"/>
      <c r="K54" s="130"/>
      <c r="L54" s="23"/>
      <c r="M54" s="23"/>
      <c r="N54" s="23"/>
      <c r="O54" s="23"/>
    </row>
    <row r="55" spans="2:26" s="7" customFormat="1" ht="13.5" customHeight="1" x14ac:dyDescent="0.25">
      <c r="K55" s="131" t="s">
        <v>36</v>
      </c>
      <c r="L55" s="23"/>
      <c r="M55" s="23"/>
      <c r="N55" s="23"/>
      <c r="O55" s="23"/>
    </row>
    <row r="56" spans="2:26" s="7" customFormat="1" ht="13.5" customHeight="1" x14ac:dyDescent="0.25">
      <c r="F56" s="132"/>
      <c r="G56" s="132"/>
      <c r="L56" s="23"/>
      <c r="M56" s="23"/>
      <c r="N56" s="23"/>
      <c r="O56" s="23"/>
    </row>
    <row r="57" spans="2:26" s="7" customFormat="1" ht="13.5" customHeight="1" x14ac:dyDescent="0.25">
      <c r="B57" s="133" t="s">
        <v>23</v>
      </c>
      <c r="L57" s="23"/>
      <c r="M57" s="23"/>
      <c r="N57" s="23"/>
      <c r="O57" s="23"/>
    </row>
    <row r="58" spans="2:26" s="7" customFormat="1" ht="13.5" customHeight="1" x14ac:dyDescent="0.25">
      <c r="B58" s="7" t="s">
        <v>37</v>
      </c>
      <c r="C58" s="64"/>
      <c r="D58" s="64"/>
      <c r="E58" s="64"/>
      <c r="F58" s="64"/>
      <c r="G58" s="64"/>
      <c r="H58" s="65"/>
      <c r="I58" s="65"/>
      <c r="J58" s="66"/>
      <c r="K58" s="23"/>
      <c r="L58" s="68"/>
      <c r="M58" s="68"/>
      <c r="N58" s="68"/>
      <c r="O58" s="68"/>
    </row>
    <row r="59" spans="2:26" s="7" customFormat="1" ht="13.5" customHeight="1" x14ac:dyDescent="0.25">
      <c r="B59" s="7" t="s">
        <v>447</v>
      </c>
      <c r="C59" s="64"/>
      <c r="D59" s="64"/>
      <c r="E59" s="64"/>
      <c r="F59" s="64"/>
      <c r="G59" s="64"/>
      <c r="H59" s="65"/>
      <c r="I59" s="65"/>
      <c r="J59" s="66"/>
      <c r="K59" s="68"/>
    </row>
    <row r="60" spans="2:26" s="7" customFormat="1" ht="13.5" customHeight="1" x14ac:dyDescent="0.25">
      <c r="B60" s="7" t="s">
        <v>39</v>
      </c>
      <c r="H60" s="134"/>
      <c r="I60" s="134"/>
      <c r="J60" s="135"/>
    </row>
    <row r="61" spans="2:26" s="7" customFormat="1" ht="13.5" customHeight="1" x14ac:dyDescent="0.25">
      <c r="B61" s="7" t="s">
        <v>23</v>
      </c>
      <c r="H61" s="134"/>
      <c r="I61" s="134"/>
      <c r="J61" s="135"/>
    </row>
    <row r="62" spans="2:26" s="7" customFormat="1" ht="13.5" customHeight="1" x14ac:dyDescent="0.25">
      <c r="H62" s="134"/>
      <c r="I62" s="134"/>
      <c r="J62" s="135"/>
    </row>
    <row r="63" spans="2:26" s="7" customFormat="1" ht="13.5" customHeight="1" x14ac:dyDescent="0.25">
      <c r="H63" s="134"/>
      <c r="I63" s="134"/>
      <c r="J63" s="135"/>
    </row>
    <row r="64" spans="2:26" s="7" customFormat="1" ht="13.5" customHeight="1" x14ac:dyDescent="0.25">
      <c r="H64" s="134"/>
      <c r="I64" s="134"/>
      <c r="J64" s="135"/>
    </row>
    <row r="65" spans="1:50" s="7" customFormat="1" ht="13.5" customHeight="1" x14ac:dyDescent="0.25">
      <c r="H65" s="134"/>
      <c r="I65" s="134"/>
      <c r="J65" s="135"/>
    </row>
    <row r="66" spans="1:50" s="7" customFormat="1" ht="13.5" customHeight="1" x14ac:dyDescent="0.25">
      <c r="D66" s="116"/>
      <c r="E66" s="116"/>
      <c r="F66" s="116"/>
      <c r="G66" s="116"/>
      <c r="H66" s="134"/>
      <c r="I66" s="134"/>
      <c r="J66" s="135"/>
    </row>
    <row r="67" spans="1:50" s="7" customFormat="1" ht="13.5" customHeight="1" x14ac:dyDescent="0.25">
      <c r="D67" s="116"/>
      <c r="E67" s="116"/>
      <c r="H67" s="134"/>
      <c r="I67" s="134"/>
      <c r="J67" s="135"/>
    </row>
    <row r="68" spans="1:50" s="135" customFormat="1" ht="13.5" customHeight="1" x14ac:dyDescent="0.25">
      <c r="A68" s="7"/>
      <c r="B68" s="7"/>
      <c r="C68" s="7"/>
      <c r="D68" s="7"/>
      <c r="E68" s="7"/>
      <c r="F68" s="7"/>
      <c r="G68" s="7"/>
      <c r="H68" s="134"/>
      <c r="I68" s="134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  <c r="AB68" s="7"/>
      <c r="AC68" s="7"/>
      <c r="AD68" s="7"/>
      <c r="AE68" s="7"/>
      <c r="AF68" s="7"/>
      <c r="AG68" s="7"/>
      <c r="AH68" s="7"/>
      <c r="AI68" s="7"/>
      <c r="AJ68" s="7"/>
      <c r="AK68" s="7"/>
      <c r="AL68" s="7"/>
      <c r="AM68" s="7"/>
      <c r="AN68" s="7"/>
      <c r="AO68" s="7"/>
      <c r="AP68" s="7"/>
      <c r="AQ68" s="7"/>
      <c r="AR68" s="7"/>
      <c r="AS68" s="7"/>
      <c r="AT68" s="7"/>
      <c r="AU68" s="7"/>
      <c r="AV68" s="7"/>
      <c r="AW68" s="7"/>
      <c r="AX68" s="7"/>
    </row>
    <row r="69" spans="1:50" s="135" customFormat="1" ht="13.5" customHeight="1" x14ac:dyDescent="0.25">
      <c r="A69" s="7"/>
      <c r="B69" s="133"/>
      <c r="C69" s="7"/>
      <c r="D69" s="7"/>
      <c r="E69" s="7"/>
      <c r="F69" s="7"/>
      <c r="G69" s="7"/>
      <c r="H69" s="134"/>
      <c r="I69" s="134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  <c r="AB69" s="7"/>
      <c r="AC69" s="7"/>
      <c r="AD69" s="7"/>
      <c r="AE69" s="7"/>
      <c r="AF69" s="7"/>
      <c r="AG69" s="7"/>
      <c r="AH69" s="7"/>
      <c r="AI69" s="7"/>
      <c r="AJ69" s="7"/>
      <c r="AK69" s="7"/>
      <c r="AL69" s="7"/>
      <c r="AM69" s="7"/>
      <c r="AN69" s="7"/>
      <c r="AO69" s="7"/>
      <c r="AP69" s="7"/>
      <c r="AQ69" s="7"/>
      <c r="AR69" s="7"/>
      <c r="AS69" s="7"/>
      <c r="AT69" s="7"/>
      <c r="AU69" s="7"/>
      <c r="AV69" s="7"/>
      <c r="AW69" s="7"/>
      <c r="AX69" s="7"/>
    </row>
    <row r="70" spans="1:50" s="135" customFormat="1" ht="13.5" customHeight="1" x14ac:dyDescent="0.25">
      <c r="A70" s="7"/>
      <c r="B70" s="133"/>
      <c r="C70" s="7"/>
      <c r="D70" s="7"/>
      <c r="E70" s="7"/>
      <c r="F70" s="7"/>
      <c r="G70" s="7"/>
      <c r="H70" s="134"/>
      <c r="I70" s="134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  <c r="AB70" s="7"/>
      <c r="AC70" s="7"/>
      <c r="AD70" s="7"/>
      <c r="AE70" s="7"/>
      <c r="AF70" s="7"/>
      <c r="AG70" s="7"/>
      <c r="AH70" s="7"/>
      <c r="AI70" s="7"/>
      <c r="AJ70" s="7"/>
      <c r="AK70" s="7"/>
      <c r="AL70" s="7"/>
      <c r="AM70" s="7"/>
      <c r="AN70" s="7"/>
      <c r="AO70" s="7"/>
      <c r="AP70" s="7"/>
      <c r="AQ70" s="7"/>
      <c r="AR70" s="7"/>
      <c r="AS70" s="7"/>
      <c r="AT70" s="7"/>
      <c r="AU70" s="7"/>
      <c r="AV70" s="7"/>
      <c r="AW70" s="7"/>
      <c r="AX70" s="7"/>
    </row>
    <row r="71" spans="1:50" s="135" customFormat="1" ht="13.5" customHeight="1" x14ac:dyDescent="0.25">
      <c r="A71" s="7"/>
      <c r="B71" s="133"/>
      <c r="C71" s="7"/>
      <c r="D71" s="7"/>
      <c r="E71" s="7"/>
      <c r="F71" s="7"/>
      <c r="G71" s="7"/>
      <c r="H71" s="134"/>
      <c r="I71" s="134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  <c r="AB71" s="7"/>
      <c r="AC71" s="7"/>
      <c r="AD71" s="7"/>
      <c r="AE71" s="7"/>
      <c r="AF71" s="7"/>
      <c r="AG71" s="7"/>
      <c r="AH71" s="7"/>
      <c r="AI71" s="7"/>
      <c r="AJ71" s="7"/>
      <c r="AK71" s="7"/>
      <c r="AL71" s="7"/>
      <c r="AM71" s="7"/>
      <c r="AN71" s="7"/>
      <c r="AO71" s="7"/>
      <c r="AP71" s="7"/>
      <c r="AQ71" s="7"/>
      <c r="AR71" s="7"/>
      <c r="AS71" s="7"/>
      <c r="AT71" s="7"/>
      <c r="AU71" s="7"/>
      <c r="AV71" s="7"/>
      <c r="AW71" s="7"/>
      <c r="AX71" s="7"/>
    </row>
    <row r="72" spans="1:50" s="135" customFormat="1" ht="13.5" customHeight="1" x14ac:dyDescent="0.25">
      <c r="A72" s="7"/>
      <c r="B72" s="133"/>
      <c r="C72" s="7"/>
      <c r="D72" s="7"/>
      <c r="E72" s="7"/>
      <c r="F72" s="7"/>
      <c r="G72" s="7"/>
      <c r="H72" s="134"/>
      <c r="I72" s="134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  <c r="AD72" s="7"/>
      <c r="AE72" s="7"/>
      <c r="AF72" s="7"/>
      <c r="AG72" s="7"/>
      <c r="AH72" s="7"/>
      <c r="AI72" s="7"/>
      <c r="AJ72" s="7"/>
      <c r="AK72" s="7"/>
      <c r="AL72" s="7"/>
      <c r="AM72" s="7"/>
      <c r="AN72" s="7"/>
      <c r="AO72" s="7"/>
      <c r="AP72" s="7"/>
      <c r="AQ72" s="7"/>
      <c r="AR72" s="7"/>
      <c r="AS72" s="7"/>
      <c r="AT72" s="7"/>
      <c r="AU72" s="7"/>
      <c r="AV72" s="7"/>
      <c r="AW72" s="7"/>
      <c r="AX72" s="7"/>
    </row>
    <row r="73" spans="1:50" s="135" customFormat="1" ht="13.5" customHeight="1" x14ac:dyDescent="0.25">
      <c r="A73" s="7"/>
      <c r="B73" s="133"/>
      <c r="C73" s="7"/>
      <c r="D73" s="7"/>
      <c r="E73" s="7"/>
      <c r="F73" s="7"/>
      <c r="G73" s="7"/>
      <c r="H73" s="134"/>
      <c r="I73" s="134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  <c r="AB73" s="7"/>
      <c r="AC73" s="7"/>
      <c r="AD73" s="7"/>
      <c r="AE73" s="7"/>
      <c r="AF73" s="7"/>
      <c r="AG73" s="7"/>
      <c r="AH73" s="7"/>
      <c r="AI73" s="7"/>
      <c r="AJ73" s="7"/>
      <c r="AK73" s="7"/>
      <c r="AL73" s="7"/>
      <c r="AM73" s="7"/>
      <c r="AN73" s="7"/>
      <c r="AO73" s="7"/>
      <c r="AP73" s="7"/>
      <c r="AQ73" s="7"/>
      <c r="AR73" s="7"/>
      <c r="AS73" s="7"/>
      <c r="AT73" s="7"/>
      <c r="AU73" s="7"/>
      <c r="AV73" s="7"/>
      <c r="AW73" s="7"/>
      <c r="AX73" s="7"/>
    </row>
    <row r="74" spans="1:50" s="135" customFormat="1" ht="13.5" customHeight="1" x14ac:dyDescent="0.25">
      <c r="A74" s="7"/>
      <c r="B74" s="133"/>
      <c r="C74" s="7"/>
      <c r="D74" s="7"/>
      <c r="E74" s="7"/>
      <c r="F74" s="7"/>
      <c r="G74" s="7"/>
      <c r="H74" s="134"/>
      <c r="I74" s="134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  <c r="AD74" s="7"/>
      <c r="AE74" s="7"/>
      <c r="AF74" s="7"/>
      <c r="AG74" s="7"/>
      <c r="AH74" s="7"/>
      <c r="AI74" s="7"/>
      <c r="AJ74" s="7"/>
      <c r="AK74" s="7"/>
      <c r="AL74" s="7"/>
      <c r="AM74" s="7"/>
      <c r="AN74" s="7"/>
      <c r="AO74" s="7"/>
      <c r="AP74" s="7"/>
      <c r="AQ74" s="7"/>
      <c r="AR74" s="7"/>
      <c r="AS74" s="7"/>
      <c r="AT74" s="7"/>
      <c r="AU74" s="7"/>
      <c r="AV74" s="7"/>
      <c r="AW74" s="7"/>
      <c r="AX74" s="7"/>
    </row>
    <row r="75" spans="1:50" s="135" customFormat="1" ht="13.5" customHeight="1" x14ac:dyDescent="0.25">
      <c r="A75" s="7"/>
      <c r="B75" s="133"/>
      <c r="C75" s="7"/>
      <c r="D75" s="7"/>
      <c r="E75" s="7"/>
      <c r="F75" s="7"/>
      <c r="G75" s="7"/>
      <c r="H75" s="134"/>
      <c r="I75" s="134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  <c r="AA75" s="7"/>
      <c r="AB75" s="7"/>
      <c r="AC75" s="7"/>
      <c r="AD75" s="7"/>
      <c r="AE75" s="7"/>
      <c r="AF75" s="7"/>
      <c r="AG75" s="7"/>
      <c r="AH75" s="7"/>
      <c r="AI75" s="7"/>
      <c r="AJ75" s="7"/>
      <c r="AK75" s="7"/>
      <c r="AL75" s="7"/>
      <c r="AM75" s="7"/>
      <c r="AN75" s="7"/>
      <c r="AO75" s="7"/>
      <c r="AP75" s="7"/>
      <c r="AQ75" s="7"/>
      <c r="AR75" s="7"/>
      <c r="AS75" s="7"/>
      <c r="AT75" s="7"/>
      <c r="AU75" s="7"/>
      <c r="AV75" s="7"/>
      <c r="AW75" s="7"/>
      <c r="AX75" s="7"/>
    </row>
    <row r="76" spans="1:50" s="135" customFormat="1" ht="13.5" customHeight="1" x14ac:dyDescent="0.25">
      <c r="A76" s="7"/>
      <c r="B76" s="133"/>
      <c r="C76" s="7"/>
      <c r="D76" s="7"/>
      <c r="E76" s="7"/>
      <c r="F76" s="7"/>
      <c r="G76" s="7"/>
      <c r="H76" s="134"/>
      <c r="I76" s="134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  <c r="AB76" s="7"/>
      <c r="AC76" s="7"/>
      <c r="AD76" s="7"/>
      <c r="AE76" s="7"/>
      <c r="AF76" s="7"/>
      <c r="AG76" s="7"/>
      <c r="AH76" s="7"/>
      <c r="AI76" s="7"/>
      <c r="AJ76" s="7"/>
      <c r="AK76" s="7"/>
      <c r="AL76" s="7"/>
      <c r="AM76" s="7"/>
      <c r="AN76" s="7"/>
      <c r="AO76" s="7"/>
      <c r="AP76" s="7"/>
      <c r="AQ76" s="7"/>
      <c r="AR76" s="7"/>
      <c r="AS76" s="7"/>
      <c r="AT76" s="7"/>
      <c r="AU76" s="7"/>
      <c r="AV76" s="7"/>
      <c r="AW76" s="7"/>
      <c r="AX76" s="7"/>
    </row>
    <row r="77" spans="1:50" s="135" customFormat="1" ht="13.5" customHeight="1" x14ac:dyDescent="0.25">
      <c r="A77" s="7"/>
      <c r="B77" s="133"/>
      <c r="C77" s="7"/>
      <c r="D77" s="7"/>
      <c r="E77" s="7"/>
      <c r="F77" s="7"/>
      <c r="G77" s="7"/>
      <c r="H77" s="134"/>
      <c r="I77" s="134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7"/>
      <c r="AB77" s="7"/>
      <c r="AC77" s="7"/>
      <c r="AD77" s="7"/>
      <c r="AE77" s="7"/>
      <c r="AF77" s="7"/>
      <c r="AG77" s="7"/>
      <c r="AH77" s="7"/>
      <c r="AI77" s="7"/>
      <c r="AJ77" s="7"/>
      <c r="AK77" s="7"/>
      <c r="AL77" s="7"/>
      <c r="AM77" s="7"/>
      <c r="AN77" s="7"/>
      <c r="AO77" s="7"/>
      <c r="AP77" s="7"/>
      <c r="AQ77" s="7"/>
      <c r="AR77" s="7"/>
      <c r="AS77" s="7"/>
      <c r="AT77" s="7"/>
      <c r="AU77" s="7"/>
      <c r="AV77" s="7"/>
      <c r="AW77" s="7"/>
      <c r="AX77" s="7"/>
    </row>
    <row r="78" spans="1:50" s="135" customFormat="1" ht="13.5" customHeight="1" x14ac:dyDescent="0.25">
      <c r="A78" s="7"/>
      <c r="B78" s="133"/>
      <c r="C78" s="7"/>
      <c r="D78" s="7"/>
      <c r="E78" s="7"/>
      <c r="F78" s="7"/>
      <c r="G78" s="7"/>
      <c r="H78" s="134"/>
      <c r="I78" s="134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  <c r="AB78" s="7"/>
      <c r="AC78" s="7"/>
      <c r="AD78" s="7"/>
      <c r="AE78" s="7"/>
      <c r="AF78" s="7"/>
      <c r="AG78" s="7"/>
      <c r="AH78" s="7"/>
      <c r="AI78" s="7"/>
      <c r="AJ78" s="7"/>
      <c r="AK78" s="7"/>
      <c r="AL78" s="7"/>
      <c r="AM78" s="7"/>
      <c r="AN78" s="7"/>
      <c r="AO78" s="7"/>
      <c r="AP78" s="7"/>
      <c r="AQ78" s="7"/>
      <c r="AR78" s="7"/>
      <c r="AS78" s="7"/>
      <c r="AT78" s="7"/>
      <c r="AU78" s="7"/>
      <c r="AV78" s="7"/>
      <c r="AW78" s="7"/>
      <c r="AX78" s="7"/>
    </row>
    <row r="79" spans="1:50" s="135" customFormat="1" ht="13.5" customHeight="1" x14ac:dyDescent="0.25">
      <c r="A79" s="7"/>
      <c r="B79" s="133"/>
      <c r="C79" s="7"/>
      <c r="D79" s="7"/>
      <c r="E79" s="7"/>
      <c r="F79" s="7"/>
      <c r="G79" s="7"/>
      <c r="H79" s="134"/>
      <c r="I79" s="134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7"/>
      <c r="AB79" s="7"/>
      <c r="AC79" s="7"/>
      <c r="AD79" s="7"/>
      <c r="AE79" s="7"/>
      <c r="AF79" s="7"/>
      <c r="AG79" s="7"/>
      <c r="AH79" s="7"/>
      <c r="AI79" s="7"/>
      <c r="AJ79" s="7"/>
      <c r="AK79" s="7"/>
      <c r="AL79" s="7"/>
      <c r="AM79" s="7"/>
      <c r="AN79" s="7"/>
      <c r="AO79" s="7"/>
      <c r="AP79" s="7"/>
      <c r="AQ79" s="7"/>
      <c r="AR79" s="7"/>
      <c r="AS79" s="7"/>
      <c r="AT79" s="7"/>
      <c r="AU79" s="7"/>
      <c r="AV79" s="7"/>
      <c r="AW79" s="7"/>
      <c r="AX79" s="7"/>
    </row>
    <row r="80" spans="1:50" s="135" customFormat="1" ht="13.5" customHeight="1" x14ac:dyDescent="0.25">
      <c r="A80" s="7"/>
      <c r="B80" s="133"/>
      <c r="C80" s="7"/>
      <c r="D80" s="7"/>
      <c r="E80" s="7"/>
      <c r="F80" s="7"/>
      <c r="G80" s="7"/>
      <c r="H80" s="134"/>
      <c r="I80" s="134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  <c r="AA80" s="7"/>
      <c r="AB80" s="7"/>
      <c r="AC80" s="7"/>
      <c r="AD80" s="7"/>
      <c r="AE80" s="7"/>
      <c r="AF80" s="7"/>
      <c r="AG80" s="7"/>
      <c r="AH80" s="7"/>
      <c r="AI80" s="7"/>
      <c r="AJ80" s="7"/>
      <c r="AK80" s="7"/>
      <c r="AL80" s="7"/>
      <c r="AM80" s="7"/>
      <c r="AN80" s="7"/>
      <c r="AO80" s="7"/>
      <c r="AP80" s="7"/>
      <c r="AQ80" s="7"/>
      <c r="AR80" s="7"/>
      <c r="AS80" s="7"/>
      <c r="AT80" s="7"/>
      <c r="AU80" s="7"/>
      <c r="AV80" s="7"/>
      <c r="AW80" s="7"/>
      <c r="AX80" s="7"/>
    </row>
    <row r="81" spans="1:50" s="135" customFormat="1" ht="13.5" customHeight="1" x14ac:dyDescent="0.25">
      <c r="A81" s="7"/>
      <c r="B81" s="133"/>
      <c r="C81" s="7"/>
      <c r="D81" s="7"/>
      <c r="E81" s="7"/>
      <c r="F81" s="7"/>
      <c r="G81" s="7"/>
      <c r="H81" s="134"/>
      <c r="I81" s="134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  <c r="AA81" s="7"/>
      <c r="AB81" s="7"/>
      <c r="AC81" s="7"/>
      <c r="AD81" s="7"/>
      <c r="AE81" s="7"/>
      <c r="AF81" s="7"/>
      <c r="AG81" s="7"/>
      <c r="AH81" s="7"/>
      <c r="AI81" s="7"/>
      <c r="AJ81" s="7"/>
      <c r="AK81" s="7"/>
      <c r="AL81" s="7"/>
      <c r="AM81" s="7"/>
      <c r="AN81" s="7"/>
      <c r="AO81" s="7"/>
      <c r="AP81" s="7"/>
      <c r="AQ81" s="7"/>
      <c r="AR81" s="7"/>
      <c r="AS81" s="7"/>
      <c r="AT81" s="7"/>
      <c r="AU81" s="7"/>
      <c r="AV81" s="7"/>
      <c r="AW81" s="7"/>
      <c r="AX81" s="7"/>
    </row>
    <row r="82" spans="1:50" s="135" customFormat="1" ht="13.5" customHeight="1" x14ac:dyDescent="0.25">
      <c r="A82" s="7"/>
      <c r="B82" s="133"/>
      <c r="C82" s="7"/>
      <c r="D82" s="7"/>
      <c r="E82" s="7"/>
      <c r="F82" s="7"/>
      <c r="G82" s="7"/>
      <c r="H82" s="134"/>
      <c r="I82" s="134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  <c r="AA82" s="7"/>
      <c r="AB82" s="7"/>
      <c r="AC82" s="7"/>
      <c r="AD82" s="7"/>
      <c r="AE82" s="7"/>
      <c r="AF82" s="7"/>
      <c r="AG82" s="7"/>
      <c r="AH82" s="7"/>
      <c r="AI82" s="7"/>
      <c r="AJ82" s="7"/>
      <c r="AK82" s="7"/>
      <c r="AL82" s="7"/>
      <c r="AM82" s="7"/>
      <c r="AN82" s="7"/>
      <c r="AO82" s="7"/>
      <c r="AP82" s="7"/>
      <c r="AQ82" s="7"/>
      <c r="AR82" s="7"/>
      <c r="AS82" s="7"/>
      <c r="AT82" s="7"/>
      <c r="AU82" s="7"/>
      <c r="AV82" s="7"/>
      <c r="AW82" s="7"/>
      <c r="AX82" s="7"/>
    </row>
    <row r="7702" spans="2:24" s="7" customFormat="1" ht="13.5" customHeight="1" x14ac:dyDescent="0.25">
      <c r="B7702" s="133"/>
      <c r="H7702" s="134"/>
      <c r="I7702" s="134"/>
      <c r="J7702" s="135"/>
      <c r="X7702" s="7" t="s">
        <v>40</v>
      </c>
    </row>
  </sheetData>
  <mergeCells count="12">
    <mergeCell ref="D19:E19"/>
    <mergeCell ref="F19:G19"/>
    <mergeCell ref="H19:I19"/>
    <mergeCell ref="D34:E34"/>
    <mergeCell ref="F34:G34"/>
    <mergeCell ref="H34:I34"/>
    <mergeCell ref="B1:C1"/>
    <mergeCell ref="I1:J1"/>
    <mergeCell ref="B2:C2"/>
    <mergeCell ref="D4:E4"/>
    <mergeCell ref="F4:G4"/>
    <mergeCell ref="H4:I4"/>
  </mergeCells>
  <phoneticPr fontId="2"/>
  <dataValidations count="1">
    <dataValidation type="list" allowBlank="1" showInputMessage="1" showErrorMessage="1" sqref="B36" xr:uid="{F773CB75-9482-4D26-9DA7-90DE6711445F}">
      <formula1>$B$57:$B$60</formula1>
    </dataValidation>
  </dataValidations>
  <pageMargins left="0.47" right="0.27" top="1" bottom="1" header="0.51200000000000001" footer="0.51200000000000001"/>
  <pageSetup paperSize="9" scale="56" orientation="landscape" horizontalDpi="300" verticalDpi="300" r:id="rId1"/>
  <headerFooter alignWithMargins="0"/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FFAFFC-3996-45EA-B6EA-FAAAD78C5965}">
  <sheetPr>
    <pageSetUpPr fitToPage="1"/>
  </sheetPr>
  <dimension ref="A1:AX7702"/>
  <sheetViews>
    <sheetView view="pageBreakPreview" zoomScaleNormal="100" zoomScaleSheetLayoutView="100" workbookViewId="0">
      <selection activeCell="H5" sqref="H5"/>
    </sheetView>
  </sheetViews>
  <sheetFormatPr defaultColWidth="9" defaultRowHeight="13.5" customHeight="1" x14ac:dyDescent="0.25"/>
  <cols>
    <col min="1" max="1" width="1.90625" style="7" customWidth="1"/>
    <col min="2" max="2" width="20.90625" style="133" customWidth="1"/>
    <col min="3" max="3" width="7.453125" style="7" bestFit="1" customWidth="1"/>
    <col min="4" max="4" width="7" style="7" customWidth="1"/>
    <col min="5" max="5" width="5.453125" style="7" customWidth="1"/>
    <col min="6" max="6" width="9.08984375" style="7" bestFit="1" customWidth="1"/>
    <col min="7" max="7" width="5.453125" style="7" customWidth="1"/>
    <col min="8" max="8" width="7" style="134" customWidth="1"/>
    <col min="9" max="9" width="5.453125" style="134" customWidth="1"/>
    <col min="10" max="10" width="20.90625" style="135" customWidth="1"/>
    <col min="11" max="11" width="48.08984375" style="7" customWidth="1"/>
    <col min="12" max="13" width="9" style="7"/>
    <col min="14" max="14" width="13" style="7" bestFit="1" customWidth="1"/>
    <col min="15" max="15" width="12.08984375" style="7" bestFit="1" customWidth="1"/>
    <col min="16" max="50" width="9" style="7"/>
    <col min="51" max="16384" width="9" style="19"/>
  </cols>
  <sheetData>
    <row r="1" spans="2:15" s="7" customFormat="1" ht="13.5" customHeight="1" x14ac:dyDescent="0.25">
      <c r="B1" s="232" t="s">
        <v>0</v>
      </c>
      <c r="C1" s="232"/>
      <c r="D1" s="2"/>
      <c r="E1" s="2"/>
      <c r="F1" s="2"/>
      <c r="G1" s="2"/>
      <c r="H1" s="2"/>
      <c r="I1" s="233">
        <v>46149.354166666664</v>
      </c>
      <c r="J1" s="233"/>
      <c r="K1" s="3"/>
      <c r="L1" s="4"/>
      <c r="M1" s="4"/>
      <c r="N1" s="5"/>
      <c r="O1" s="6"/>
    </row>
    <row r="2" spans="2:15" s="7" customFormat="1" ht="13.5" customHeight="1" x14ac:dyDescent="0.25">
      <c r="B2" s="234" t="s">
        <v>610</v>
      </c>
      <c r="C2" s="234"/>
      <c r="D2" s="8"/>
      <c r="E2" s="8"/>
      <c r="F2" s="8"/>
      <c r="G2" s="8"/>
      <c r="H2" s="8"/>
      <c r="I2" s="9"/>
      <c r="J2" s="10" t="s">
        <v>2</v>
      </c>
      <c r="K2" s="3"/>
      <c r="L2" s="10"/>
      <c r="M2" s="4"/>
      <c r="N2" s="11"/>
      <c r="O2" s="12"/>
    </row>
    <row r="3" spans="2:15" s="7" customFormat="1" ht="13.5" customHeight="1" x14ac:dyDescent="0.25">
      <c r="B3" s="1"/>
      <c r="C3" s="1"/>
      <c r="D3" s="1"/>
      <c r="E3" s="1"/>
      <c r="F3" s="1"/>
      <c r="G3" s="1"/>
      <c r="H3" s="1"/>
      <c r="I3" s="1"/>
      <c r="J3" s="1"/>
      <c r="K3" s="13"/>
      <c r="L3" s="14"/>
      <c r="M3" s="14"/>
      <c r="N3" s="12"/>
      <c r="O3" s="12"/>
    </row>
    <row r="4" spans="2:15" s="7" customFormat="1" ht="13.5" customHeight="1" x14ac:dyDescent="0.25">
      <c r="B4" s="15" t="s">
        <v>3</v>
      </c>
      <c r="C4" s="16" t="s">
        <v>4</v>
      </c>
      <c r="D4" s="235" t="s">
        <v>5</v>
      </c>
      <c r="E4" s="236"/>
      <c r="F4" s="235" t="s">
        <v>6</v>
      </c>
      <c r="G4" s="236"/>
      <c r="H4" s="237" t="s">
        <v>7</v>
      </c>
      <c r="I4" s="238"/>
      <c r="J4" s="17" t="s">
        <v>8</v>
      </c>
      <c r="K4" s="18" t="s">
        <v>9</v>
      </c>
      <c r="L4" s="19"/>
      <c r="M4" s="19"/>
      <c r="N4" s="19"/>
      <c r="O4" s="19"/>
    </row>
    <row r="5" spans="2:15" s="7" customFormat="1" ht="15" customHeight="1" x14ac:dyDescent="0.25">
      <c r="B5" s="20" t="s">
        <v>10</v>
      </c>
      <c r="C5" s="136" t="s">
        <v>11</v>
      </c>
      <c r="D5" s="137" t="s">
        <v>643</v>
      </c>
      <c r="E5" s="138">
        <v>46141</v>
      </c>
      <c r="F5" s="139" t="s">
        <v>649</v>
      </c>
      <c r="G5" s="140">
        <v>46141</v>
      </c>
      <c r="H5" s="139" t="s">
        <v>651</v>
      </c>
      <c r="I5" s="141">
        <v>46141</v>
      </c>
      <c r="J5" s="21">
        <v>46140</v>
      </c>
      <c r="K5" s="22"/>
      <c r="L5" s="23"/>
      <c r="M5" s="23"/>
      <c r="N5" s="23"/>
      <c r="O5" s="23"/>
    </row>
    <row r="6" spans="2:15" s="7" customFormat="1" ht="15" customHeight="1" x14ac:dyDescent="0.25">
      <c r="B6" s="24" t="s">
        <v>37</v>
      </c>
      <c r="C6" s="37"/>
      <c r="D6" s="71"/>
      <c r="E6" s="72"/>
      <c r="F6" s="38"/>
      <c r="G6" s="43"/>
      <c r="H6" s="41"/>
      <c r="I6" s="43"/>
      <c r="J6" s="30"/>
      <c r="K6" s="31"/>
      <c r="L6" s="23"/>
      <c r="M6" s="23"/>
      <c r="N6" s="23"/>
      <c r="O6" s="23"/>
    </row>
    <row r="7" spans="2:15" s="7" customFormat="1" ht="15" customHeight="1" x14ac:dyDescent="0.25">
      <c r="B7" s="32" t="s">
        <v>611</v>
      </c>
      <c r="C7" s="37"/>
      <c r="D7" s="38"/>
      <c r="E7" s="44"/>
      <c r="F7" s="38"/>
      <c r="G7" s="43"/>
      <c r="H7" s="41"/>
      <c r="I7" s="43"/>
      <c r="J7" s="30"/>
      <c r="K7" s="33"/>
      <c r="L7" s="23"/>
      <c r="M7" s="23"/>
      <c r="N7" s="23"/>
      <c r="O7" s="23"/>
    </row>
    <row r="8" spans="2:15" s="7" customFormat="1" ht="15" customHeight="1" x14ac:dyDescent="0.25">
      <c r="B8" s="32"/>
      <c r="C8" s="37" t="s">
        <v>14</v>
      </c>
      <c r="D8" s="38"/>
      <c r="E8" s="44"/>
      <c r="F8" s="38"/>
      <c r="G8" s="43"/>
      <c r="H8" s="41"/>
      <c r="I8" s="44"/>
      <c r="J8" s="30">
        <f>J5+2</f>
        <v>46142</v>
      </c>
      <c r="K8" s="34" t="s">
        <v>23</v>
      </c>
      <c r="L8" s="23"/>
      <c r="M8" s="23"/>
      <c r="N8" s="23"/>
      <c r="O8" s="23"/>
    </row>
    <row r="9" spans="2:15" s="7" customFormat="1" ht="15" customHeight="1" x14ac:dyDescent="0.25">
      <c r="B9" s="32"/>
      <c r="C9" s="143" t="s">
        <v>16</v>
      </c>
      <c r="D9" s="156" t="s">
        <v>435</v>
      </c>
      <c r="E9" s="163">
        <v>46143</v>
      </c>
      <c r="F9" s="156" t="s">
        <v>244</v>
      </c>
      <c r="G9" s="158">
        <v>46144</v>
      </c>
      <c r="H9" s="159" t="s">
        <v>678</v>
      </c>
      <c r="I9" s="164">
        <v>46144</v>
      </c>
      <c r="J9" s="30">
        <f>J11</f>
        <v>46143</v>
      </c>
      <c r="K9" s="34"/>
      <c r="L9" s="23"/>
      <c r="M9" s="23"/>
      <c r="N9" s="23"/>
      <c r="O9" s="23"/>
    </row>
    <row r="10" spans="2:15" s="7" customFormat="1" ht="15" customHeight="1" x14ac:dyDescent="0.25">
      <c r="B10" s="36"/>
      <c r="C10" s="143" t="s">
        <v>118</v>
      </c>
      <c r="D10" s="156" t="s">
        <v>126</v>
      </c>
      <c r="E10" s="164">
        <v>46144</v>
      </c>
      <c r="F10" s="156" t="s">
        <v>679</v>
      </c>
      <c r="G10" s="158">
        <v>46144</v>
      </c>
      <c r="H10" s="159" t="s">
        <v>271</v>
      </c>
      <c r="I10" s="164">
        <v>46144</v>
      </c>
      <c r="J10" s="30">
        <f>J9+1</f>
        <v>46144</v>
      </c>
      <c r="K10" s="34"/>
      <c r="L10" s="23"/>
      <c r="M10" s="23"/>
      <c r="N10" s="23"/>
      <c r="O10" s="23"/>
    </row>
    <row r="11" spans="2:15" s="7" customFormat="1" ht="15" customHeight="1" x14ac:dyDescent="0.25">
      <c r="B11" s="36"/>
      <c r="C11" s="143" t="s">
        <v>15</v>
      </c>
      <c r="D11" s="156" t="s">
        <v>264</v>
      </c>
      <c r="E11" s="163">
        <v>46144</v>
      </c>
      <c r="F11" s="156" t="s">
        <v>371</v>
      </c>
      <c r="G11" s="164">
        <v>46144</v>
      </c>
      <c r="H11" s="159" t="s">
        <v>157</v>
      </c>
      <c r="I11" s="164">
        <v>46144</v>
      </c>
      <c r="J11" s="30">
        <f>J8+1</f>
        <v>46143</v>
      </c>
      <c r="K11" s="34" t="s">
        <v>34</v>
      </c>
      <c r="L11" s="23"/>
      <c r="M11" s="23"/>
      <c r="N11" s="23"/>
      <c r="O11" s="23"/>
    </row>
    <row r="12" spans="2:15" s="7" customFormat="1" ht="15" customHeight="1" x14ac:dyDescent="0.25">
      <c r="B12" s="36"/>
      <c r="C12" s="143" t="s">
        <v>25</v>
      </c>
      <c r="D12" s="156" t="s">
        <v>680</v>
      </c>
      <c r="E12" s="163">
        <v>46145</v>
      </c>
      <c r="F12" s="156" t="s">
        <v>268</v>
      </c>
      <c r="G12" s="164">
        <v>46145</v>
      </c>
      <c r="H12" s="159" t="s">
        <v>62</v>
      </c>
      <c r="I12" s="157">
        <v>46145</v>
      </c>
      <c r="J12" s="30">
        <f>J10</f>
        <v>46144</v>
      </c>
      <c r="K12" s="34"/>
      <c r="L12" s="23"/>
      <c r="M12" s="23"/>
      <c r="N12" s="23"/>
      <c r="O12" s="23"/>
    </row>
    <row r="13" spans="2:15" s="7" customFormat="1" ht="15" customHeight="1" x14ac:dyDescent="0.25">
      <c r="B13" s="32"/>
      <c r="C13" s="46"/>
      <c r="D13" s="38"/>
      <c r="E13" s="40"/>
      <c r="F13" s="38"/>
      <c r="G13" s="40"/>
      <c r="H13" s="41"/>
      <c r="I13" s="40"/>
      <c r="J13" s="30"/>
      <c r="K13" s="35"/>
      <c r="L13" s="23"/>
      <c r="M13" s="23"/>
      <c r="N13" s="23"/>
      <c r="O13" s="23"/>
    </row>
    <row r="14" spans="2:15" s="7" customFormat="1" ht="15" customHeight="1" x14ac:dyDescent="0.25">
      <c r="B14" s="24" t="s">
        <v>19</v>
      </c>
      <c r="C14" s="37"/>
      <c r="D14" s="38"/>
      <c r="E14" s="39"/>
      <c r="F14" s="38"/>
      <c r="G14" s="43"/>
      <c r="H14" s="41"/>
      <c r="I14" s="44"/>
      <c r="J14" s="30"/>
      <c r="K14" s="34"/>
      <c r="L14" s="23"/>
      <c r="M14" s="23"/>
      <c r="N14" s="23"/>
      <c r="O14" s="23"/>
    </row>
    <row r="15" spans="2:15" s="7" customFormat="1" ht="26.5" customHeight="1" x14ac:dyDescent="0.25">
      <c r="B15" s="45" t="s">
        <v>612</v>
      </c>
      <c r="C15" s="46"/>
      <c r="D15" s="47"/>
      <c r="E15" s="48"/>
      <c r="F15" s="38"/>
      <c r="G15" s="40"/>
      <c r="H15" s="49"/>
      <c r="I15" s="50"/>
      <c r="J15" s="30"/>
      <c r="K15" s="42"/>
      <c r="L15" s="23"/>
      <c r="M15" s="23"/>
      <c r="N15" s="23"/>
      <c r="O15" s="23"/>
    </row>
    <row r="16" spans="2:15" s="7" customFormat="1" ht="15" customHeight="1" x14ac:dyDescent="0.25">
      <c r="B16" s="51" t="s">
        <v>632</v>
      </c>
      <c r="C16" s="52"/>
      <c r="D16" s="38"/>
      <c r="E16" s="44"/>
      <c r="F16" s="38"/>
      <c r="G16" s="43"/>
      <c r="H16" s="41"/>
      <c r="I16" s="43"/>
      <c r="J16" s="30"/>
      <c r="K16" s="53"/>
      <c r="L16" s="23"/>
      <c r="M16" s="23"/>
      <c r="N16" s="23"/>
      <c r="O16" s="23"/>
    </row>
    <row r="17" spans="2:15" s="7" customFormat="1" ht="15" customHeight="1" x14ac:dyDescent="0.25">
      <c r="B17" s="54" t="s">
        <v>633</v>
      </c>
      <c r="C17" s="55" t="s">
        <v>11</v>
      </c>
      <c r="D17" s="56" t="s">
        <v>47</v>
      </c>
      <c r="E17" s="57">
        <v>46147</v>
      </c>
      <c r="F17" s="56"/>
      <c r="G17" s="58"/>
      <c r="H17" s="59"/>
      <c r="I17" s="60"/>
      <c r="J17" s="61">
        <f>J12+3</f>
        <v>46147</v>
      </c>
      <c r="K17" s="62"/>
      <c r="L17" s="23"/>
      <c r="M17" s="23"/>
      <c r="N17" s="23"/>
      <c r="O17" s="23"/>
    </row>
    <row r="18" spans="2:15" s="7" customFormat="1" ht="13.5" customHeight="1" x14ac:dyDescent="0.3">
      <c r="B18" s="63"/>
      <c r="C18" s="64"/>
      <c r="D18" s="65"/>
      <c r="E18" s="65"/>
      <c r="F18" s="65"/>
      <c r="G18" s="65"/>
      <c r="H18" s="65"/>
      <c r="I18" s="65"/>
      <c r="J18" s="66"/>
      <c r="K18" s="67"/>
      <c r="L18" s="68"/>
      <c r="M18" s="68"/>
      <c r="N18" s="68"/>
      <c r="O18" s="68"/>
    </row>
    <row r="19" spans="2:15" s="7" customFormat="1" ht="13.5" customHeight="1" x14ac:dyDescent="0.25">
      <c r="B19" s="15" t="s">
        <v>3</v>
      </c>
      <c r="C19" s="16" t="s">
        <v>4</v>
      </c>
      <c r="D19" s="235" t="s">
        <v>5</v>
      </c>
      <c r="E19" s="236"/>
      <c r="F19" s="235" t="s">
        <v>6</v>
      </c>
      <c r="G19" s="236"/>
      <c r="H19" s="237" t="s">
        <v>7</v>
      </c>
      <c r="I19" s="238"/>
      <c r="J19" s="17" t="s">
        <v>8</v>
      </c>
      <c r="K19" s="18" t="s">
        <v>9</v>
      </c>
      <c r="L19" s="19"/>
      <c r="M19" s="19"/>
      <c r="N19" s="19"/>
      <c r="O19" s="19"/>
    </row>
    <row r="20" spans="2:15" s="7" customFormat="1" ht="15" customHeight="1" x14ac:dyDescent="0.25">
      <c r="B20" s="69" t="s">
        <v>21</v>
      </c>
      <c r="C20" s="136" t="s">
        <v>22</v>
      </c>
      <c r="D20" s="144" t="s">
        <v>197</v>
      </c>
      <c r="E20" s="145">
        <v>46137</v>
      </c>
      <c r="F20" s="185" t="s">
        <v>634</v>
      </c>
      <c r="G20" s="141">
        <v>46138</v>
      </c>
      <c r="H20" s="186" t="s">
        <v>635</v>
      </c>
      <c r="I20" s="187">
        <v>46139</v>
      </c>
      <c r="J20" s="21">
        <v>46137</v>
      </c>
      <c r="K20" s="22"/>
      <c r="L20" s="23"/>
      <c r="M20" s="23"/>
      <c r="N20" s="23"/>
      <c r="O20" s="23"/>
    </row>
    <row r="21" spans="2:15" s="7" customFormat="1" ht="15" customHeight="1" x14ac:dyDescent="0.25">
      <c r="B21" s="142" t="s">
        <v>12</v>
      </c>
      <c r="C21" s="37"/>
      <c r="D21" s="71"/>
      <c r="E21" s="72"/>
      <c r="F21" s="38"/>
      <c r="G21" s="43"/>
      <c r="H21" s="41"/>
      <c r="I21" s="43"/>
      <c r="J21" s="30"/>
      <c r="K21" s="78"/>
      <c r="L21" s="23"/>
      <c r="M21" s="23"/>
      <c r="N21" s="23"/>
      <c r="O21" s="23"/>
    </row>
    <row r="22" spans="2:15" s="7" customFormat="1" ht="15" customHeight="1" x14ac:dyDescent="0.25">
      <c r="B22" s="32" t="s">
        <v>613</v>
      </c>
      <c r="C22" s="37"/>
      <c r="D22" s="79"/>
      <c r="E22" s="80"/>
      <c r="F22" s="81"/>
      <c r="G22" s="44"/>
      <c r="H22" s="38"/>
      <c r="I22" s="43"/>
      <c r="J22" s="30"/>
      <c r="K22" s="78"/>
      <c r="L22" s="23"/>
      <c r="M22" s="23"/>
      <c r="N22" s="23"/>
      <c r="O22" s="23"/>
    </row>
    <row r="23" spans="2:15" s="7" customFormat="1" ht="15" customHeight="1" x14ac:dyDescent="0.25">
      <c r="B23" s="84"/>
      <c r="C23" s="188" t="s">
        <v>25</v>
      </c>
      <c r="D23" s="156" t="s">
        <v>144</v>
      </c>
      <c r="E23" s="157">
        <v>46141</v>
      </c>
      <c r="F23" s="156" t="s">
        <v>403</v>
      </c>
      <c r="G23" s="157">
        <v>46141</v>
      </c>
      <c r="H23" s="156" t="s">
        <v>648</v>
      </c>
      <c r="I23" s="157">
        <v>46141</v>
      </c>
      <c r="J23" s="30">
        <f>J26+1</f>
        <v>46141</v>
      </c>
      <c r="K23" s="35"/>
      <c r="L23" s="23"/>
      <c r="M23" s="23"/>
      <c r="N23" s="23"/>
      <c r="O23" s="23"/>
    </row>
    <row r="24" spans="2:15" s="7" customFormat="1" ht="15" customHeight="1" x14ac:dyDescent="0.25">
      <c r="B24" s="85"/>
      <c r="C24" s="188" t="s">
        <v>26</v>
      </c>
      <c r="D24" s="176" t="s">
        <v>47</v>
      </c>
      <c r="E24" s="157">
        <v>46141</v>
      </c>
      <c r="F24" s="156" t="s">
        <v>649</v>
      </c>
      <c r="G24" s="157">
        <v>46141</v>
      </c>
      <c r="H24" s="156" t="s">
        <v>642</v>
      </c>
      <c r="I24" s="157">
        <v>46141</v>
      </c>
      <c r="J24" s="30">
        <f>J23</f>
        <v>46141</v>
      </c>
      <c r="K24" s="83"/>
      <c r="L24" s="23"/>
      <c r="M24" s="23"/>
      <c r="N24" s="23"/>
      <c r="O24" s="23"/>
    </row>
    <row r="25" spans="2:15" s="7" customFormat="1" ht="15" customHeight="1" x14ac:dyDescent="0.25">
      <c r="B25" s="32"/>
      <c r="C25" s="143" t="s">
        <v>15</v>
      </c>
      <c r="D25" s="156" t="s">
        <v>668</v>
      </c>
      <c r="E25" s="163">
        <v>46141</v>
      </c>
      <c r="F25" s="156" t="s">
        <v>303</v>
      </c>
      <c r="G25" s="164">
        <v>46142</v>
      </c>
      <c r="H25" s="159" t="s">
        <v>296</v>
      </c>
      <c r="I25" s="163">
        <v>46142</v>
      </c>
      <c r="J25" s="30">
        <f>J27</f>
        <v>46140</v>
      </c>
      <c r="K25" s="42"/>
      <c r="L25" s="23"/>
      <c r="M25" s="23"/>
      <c r="N25" s="23"/>
      <c r="O25" s="23"/>
    </row>
    <row r="26" spans="2:15" s="7" customFormat="1" ht="15" customHeight="1" x14ac:dyDescent="0.25">
      <c r="B26" s="32"/>
      <c r="C26" s="143" t="s">
        <v>24</v>
      </c>
      <c r="D26" s="156" t="s">
        <v>669</v>
      </c>
      <c r="E26" s="157">
        <v>46142</v>
      </c>
      <c r="F26" s="156" t="s">
        <v>415</v>
      </c>
      <c r="G26" s="157">
        <v>46142</v>
      </c>
      <c r="H26" s="156" t="s">
        <v>352</v>
      </c>
      <c r="I26" s="157">
        <v>46142</v>
      </c>
      <c r="J26" s="30">
        <f>J25</f>
        <v>46140</v>
      </c>
      <c r="K26" s="83"/>
      <c r="L26" s="23"/>
      <c r="M26" s="23"/>
      <c r="N26" s="23"/>
      <c r="O26" s="23"/>
    </row>
    <row r="27" spans="2:15" s="7" customFormat="1" ht="15" customHeight="1" x14ac:dyDescent="0.25">
      <c r="B27" s="82"/>
      <c r="C27" s="188" t="s">
        <v>16</v>
      </c>
      <c r="D27" s="176" t="s">
        <v>557</v>
      </c>
      <c r="E27" s="157">
        <v>46142</v>
      </c>
      <c r="F27" s="176" t="s">
        <v>340</v>
      </c>
      <c r="G27" s="157">
        <v>45658</v>
      </c>
      <c r="H27" s="176" t="s">
        <v>672</v>
      </c>
      <c r="I27" s="157">
        <v>46143</v>
      </c>
      <c r="J27" s="30">
        <f>J20+3</f>
        <v>46140</v>
      </c>
      <c r="K27" s="34" t="s">
        <v>34</v>
      </c>
      <c r="L27" s="23"/>
      <c r="M27" s="23"/>
      <c r="N27" s="23"/>
      <c r="O27" s="23"/>
    </row>
    <row r="28" spans="2:15" s="7" customFormat="1" ht="15" customHeight="1" x14ac:dyDescent="0.25">
      <c r="B28" s="85"/>
      <c r="C28" s="165" t="s">
        <v>630</v>
      </c>
      <c r="D28" s="176" t="s">
        <v>325</v>
      </c>
      <c r="E28" s="157">
        <v>46143</v>
      </c>
      <c r="F28" s="176" t="s">
        <v>380</v>
      </c>
      <c r="G28" s="157">
        <v>46143</v>
      </c>
      <c r="H28" s="176" t="s">
        <v>243</v>
      </c>
      <c r="I28" s="157">
        <v>46143</v>
      </c>
      <c r="J28" s="30">
        <f>J24+1</f>
        <v>46142</v>
      </c>
      <c r="K28" s="31" t="s">
        <v>631</v>
      </c>
      <c r="L28" s="23"/>
      <c r="M28" s="23"/>
      <c r="N28" s="23"/>
      <c r="O28" s="23"/>
    </row>
    <row r="29" spans="2:15" s="7" customFormat="1" ht="15" customHeight="1" x14ac:dyDescent="0.25">
      <c r="B29" s="86"/>
      <c r="C29" s="37"/>
      <c r="D29" s="38"/>
      <c r="E29" s="39"/>
      <c r="F29" s="38"/>
      <c r="G29" s="40"/>
      <c r="H29" s="41"/>
      <c r="I29" s="39"/>
      <c r="J29" s="30"/>
      <c r="K29" s="31"/>
      <c r="L29" s="23"/>
      <c r="M29" s="23"/>
      <c r="N29" s="23"/>
      <c r="O29" s="23"/>
    </row>
    <row r="30" spans="2:15" s="7" customFormat="1" ht="15" customHeight="1" x14ac:dyDescent="0.25">
      <c r="B30" s="87"/>
      <c r="C30" s="37"/>
      <c r="D30" s="38"/>
      <c r="E30" s="39"/>
      <c r="F30" s="38"/>
      <c r="G30" s="40"/>
      <c r="H30" s="41"/>
      <c r="I30" s="40"/>
      <c r="J30" s="30"/>
      <c r="K30" s="31"/>
      <c r="L30" s="23"/>
      <c r="M30" s="23"/>
      <c r="N30" s="23"/>
      <c r="O30" s="23"/>
    </row>
    <row r="31" spans="2:15" s="7" customFormat="1" ht="15" customHeight="1" x14ac:dyDescent="0.25">
      <c r="B31" s="123" t="str">
        <f>$B$16</f>
        <v>USD: JPY160.37-</v>
      </c>
      <c r="C31" s="88"/>
      <c r="D31" s="38"/>
      <c r="E31" s="39"/>
      <c r="F31" s="38"/>
      <c r="G31" s="40"/>
      <c r="H31" s="38"/>
      <c r="I31" s="40"/>
      <c r="J31" s="30"/>
      <c r="K31" s="89"/>
      <c r="L31" s="23"/>
      <c r="M31" s="23"/>
      <c r="N31" s="23"/>
      <c r="O31" s="23"/>
    </row>
    <row r="32" spans="2:15" s="7" customFormat="1" ht="15" customHeight="1" x14ac:dyDescent="0.25">
      <c r="B32" s="124" t="str">
        <f>$B$17</f>
        <v>RMB: JPY23.64-</v>
      </c>
      <c r="C32" s="90" t="s">
        <v>22</v>
      </c>
      <c r="D32" s="91" t="s">
        <v>677</v>
      </c>
      <c r="E32" s="92">
        <v>46145</v>
      </c>
      <c r="F32" s="93"/>
      <c r="G32" s="94"/>
      <c r="H32" s="91"/>
      <c r="I32" s="94"/>
      <c r="J32" s="61">
        <f>J24+3</f>
        <v>46144</v>
      </c>
      <c r="K32" s="95"/>
      <c r="L32" s="23"/>
      <c r="M32" s="23"/>
      <c r="N32" s="23"/>
      <c r="O32" s="23"/>
    </row>
    <row r="33" spans="2:15" s="7" customFormat="1" ht="13.5" customHeight="1" x14ac:dyDescent="0.3">
      <c r="B33" s="63"/>
      <c r="C33" s="64"/>
      <c r="D33" s="65"/>
      <c r="E33" s="65"/>
      <c r="F33" s="65"/>
      <c r="G33" s="65"/>
      <c r="H33" s="65"/>
      <c r="I33" s="65"/>
      <c r="J33" s="66"/>
      <c r="K33" s="67"/>
      <c r="L33" s="68"/>
      <c r="M33" s="68"/>
      <c r="N33" s="68"/>
      <c r="O33" s="68"/>
    </row>
    <row r="34" spans="2:15" s="7" customFormat="1" ht="13.5" customHeight="1" x14ac:dyDescent="0.25">
      <c r="B34" s="15" t="s">
        <v>3</v>
      </c>
      <c r="C34" s="16" t="s">
        <v>4</v>
      </c>
      <c r="D34" s="235" t="s">
        <v>5</v>
      </c>
      <c r="E34" s="236"/>
      <c r="F34" s="235" t="s">
        <v>6</v>
      </c>
      <c r="G34" s="236"/>
      <c r="H34" s="237" t="s">
        <v>7</v>
      </c>
      <c r="I34" s="238"/>
      <c r="J34" s="17" t="s">
        <v>8</v>
      </c>
      <c r="K34" s="18" t="s">
        <v>9</v>
      </c>
      <c r="L34" s="19"/>
      <c r="M34" s="19"/>
      <c r="N34" s="19"/>
      <c r="O34" s="19"/>
    </row>
    <row r="35" spans="2:15" s="7" customFormat="1" ht="15" customHeight="1" x14ac:dyDescent="0.25">
      <c r="B35" s="20" t="s">
        <v>27</v>
      </c>
      <c r="C35" s="96"/>
      <c r="D35" s="97"/>
      <c r="E35" s="98"/>
      <c r="F35" s="97"/>
      <c r="G35" s="74"/>
      <c r="H35" s="99"/>
      <c r="I35" s="74"/>
      <c r="J35" s="100"/>
      <c r="K35" s="101"/>
      <c r="L35" s="23"/>
      <c r="M35" s="23"/>
      <c r="N35" s="23"/>
      <c r="O35" s="23"/>
    </row>
    <row r="36" spans="2:15" s="7" customFormat="1" ht="15" customHeight="1" x14ac:dyDescent="0.25">
      <c r="B36" s="24" t="s">
        <v>446</v>
      </c>
      <c r="C36" s="143" t="s">
        <v>29</v>
      </c>
      <c r="D36" s="144" t="s">
        <v>615</v>
      </c>
      <c r="E36" s="145">
        <v>46130</v>
      </c>
      <c r="F36" s="146" t="s">
        <v>616</v>
      </c>
      <c r="G36" s="147">
        <v>46133</v>
      </c>
      <c r="H36" s="148" t="s">
        <v>617</v>
      </c>
      <c r="I36" s="149">
        <v>46133</v>
      </c>
      <c r="J36" s="30">
        <v>46133</v>
      </c>
      <c r="K36" s="42"/>
      <c r="L36" s="23"/>
      <c r="M36" s="23"/>
      <c r="N36" s="23"/>
      <c r="O36" s="23"/>
    </row>
    <row r="37" spans="2:15" s="7" customFormat="1" ht="15" customHeight="1" x14ac:dyDescent="0.25">
      <c r="B37" s="32" t="s">
        <v>614</v>
      </c>
      <c r="C37" s="150" t="s">
        <v>31</v>
      </c>
      <c r="D37" s="151" t="s">
        <v>619</v>
      </c>
      <c r="E37" s="152">
        <v>46134</v>
      </c>
      <c r="F37" s="151" t="s">
        <v>621</v>
      </c>
      <c r="G37" s="153">
        <v>46134</v>
      </c>
      <c r="H37" s="154" t="s">
        <v>623</v>
      </c>
      <c r="I37" s="152">
        <v>46134</v>
      </c>
      <c r="J37" s="30">
        <f>J36+2</f>
        <v>46135</v>
      </c>
      <c r="K37" s="110"/>
      <c r="L37" s="23"/>
      <c r="M37" s="23"/>
      <c r="N37" s="23"/>
      <c r="O37" s="23"/>
    </row>
    <row r="38" spans="2:15" s="7" customFormat="1" ht="15" customHeight="1" x14ac:dyDescent="0.25">
      <c r="B38" s="32"/>
      <c r="C38" s="155" t="s">
        <v>32</v>
      </c>
      <c r="D38" s="156" t="s">
        <v>636</v>
      </c>
      <c r="E38" s="157">
        <v>46135</v>
      </c>
      <c r="F38" s="156" t="s">
        <v>637</v>
      </c>
      <c r="G38" s="158">
        <v>46137</v>
      </c>
      <c r="H38" s="159" t="s">
        <v>52</v>
      </c>
      <c r="I38" s="157">
        <v>46137</v>
      </c>
      <c r="J38" s="30">
        <f>J37+2</f>
        <v>46137</v>
      </c>
      <c r="K38" s="35"/>
      <c r="L38" s="23"/>
      <c r="M38" s="23"/>
      <c r="N38" s="23"/>
      <c r="O38" s="23"/>
    </row>
    <row r="39" spans="2:15" s="7" customFormat="1" ht="15" customHeight="1" x14ac:dyDescent="0.25">
      <c r="B39" s="32"/>
      <c r="C39" s="37"/>
      <c r="D39" s="38"/>
      <c r="E39" s="44"/>
      <c r="F39" s="38"/>
      <c r="G39" s="43"/>
      <c r="H39" s="41"/>
      <c r="I39" s="44"/>
      <c r="J39" s="30"/>
      <c r="K39" s="110"/>
      <c r="L39" s="23"/>
      <c r="M39" s="23"/>
      <c r="N39" s="23"/>
      <c r="O39" s="23"/>
    </row>
    <row r="40" spans="2:15" s="7" customFormat="1" ht="15" customHeight="1" x14ac:dyDescent="0.25">
      <c r="B40" s="85"/>
      <c r="C40" s="37"/>
      <c r="D40" s="38"/>
      <c r="E40" s="44"/>
      <c r="F40" s="38"/>
      <c r="G40" s="43"/>
      <c r="H40" s="41"/>
      <c r="I40" s="44"/>
      <c r="J40" s="30"/>
      <c r="K40" s="111"/>
      <c r="L40" s="23"/>
      <c r="M40" s="23"/>
      <c r="N40" s="23"/>
      <c r="O40" s="23"/>
    </row>
    <row r="41" spans="2:15" s="7" customFormat="1" ht="15" customHeight="1" x14ac:dyDescent="0.25">
      <c r="B41" s="85"/>
      <c r="C41" s="143" t="s">
        <v>33</v>
      </c>
      <c r="D41" s="156" t="s">
        <v>172</v>
      </c>
      <c r="E41" s="157">
        <v>46139</v>
      </c>
      <c r="F41" s="156" t="s">
        <v>130</v>
      </c>
      <c r="G41" s="158">
        <v>46139</v>
      </c>
      <c r="H41" s="159" t="s">
        <v>88</v>
      </c>
      <c r="I41" s="157">
        <v>46139</v>
      </c>
      <c r="J41" s="30">
        <f>J38+1</f>
        <v>46138</v>
      </c>
      <c r="K41" s="34"/>
      <c r="L41" s="23"/>
      <c r="M41" s="23"/>
      <c r="N41" s="23"/>
      <c r="O41" s="23"/>
    </row>
    <row r="42" spans="2:15" s="7" customFormat="1" ht="15" customHeight="1" x14ac:dyDescent="0.25">
      <c r="B42" s="112"/>
      <c r="C42" s="143" t="s">
        <v>16</v>
      </c>
      <c r="D42" s="156" t="s">
        <v>644</v>
      </c>
      <c r="E42" s="157">
        <v>46140</v>
      </c>
      <c r="F42" s="156" t="s">
        <v>512</v>
      </c>
      <c r="G42" s="158">
        <v>46140</v>
      </c>
      <c r="H42" s="159" t="s">
        <v>645</v>
      </c>
      <c r="I42" s="163">
        <v>46140</v>
      </c>
      <c r="J42" s="30">
        <f>J41+1</f>
        <v>46139</v>
      </c>
      <c r="K42" s="34" t="s">
        <v>34</v>
      </c>
      <c r="L42" s="23"/>
      <c r="M42" s="23"/>
      <c r="N42" s="23"/>
      <c r="O42" s="23"/>
    </row>
    <row r="43" spans="2:15" s="7" customFormat="1" ht="15" customHeight="1" x14ac:dyDescent="0.25">
      <c r="B43" s="112"/>
      <c r="C43" s="143" t="s">
        <v>15</v>
      </c>
      <c r="D43" s="156" t="s">
        <v>490</v>
      </c>
      <c r="E43" s="157">
        <v>46140</v>
      </c>
      <c r="F43" s="156" t="s">
        <v>646</v>
      </c>
      <c r="G43" s="158">
        <v>46140</v>
      </c>
      <c r="H43" s="159" t="s">
        <v>647</v>
      </c>
      <c r="I43" s="157">
        <v>46140</v>
      </c>
      <c r="J43" s="30">
        <f>J42+1</f>
        <v>46140</v>
      </c>
      <c r="K43" s="160"/>
      <c r="L43" s="23"/>
      <c r="M43" s="23"/>
      <c r="N43" s="23"/>
      <c r="O43" s="23"/>
    </row>
    <row r="44" spans="2:15" s="7" customFormat="1" ht="15" customHeight="1" x14ac:dyDescent="0.25">
      <c r="B44" s="112"/>
      <c r="C44" s="143" t="s">
        <v>24</v>
      </c>
      <c r="D44" s="156" t="s">
        <v>43</v>
      </c>
      <c r="E44" s="157">
        <v>46140</v>
      </c>
      <c r="F44" s="156" t="s">
        <v>321</v>
      </c>
      <c r="G44" s="158">
        <v>46141</v>
      </c>
      <c r="H44" s="159" t="s">
        <v>71</v>
      </c>
      <c r="I44" s="157">
        <v>46141</v>
      </c>
      <c r="J44" s="30">
        <f>J43</f>
        <v>46140</v>
      </c>
      <c r="K44" s="42"/>
      <c r="L44" s="23"/>
      <c r="M44" s="23"/>
      <c r="N44" s="23"/>
      <c r="O44" s="23"/>
    </row>
    <row r="45" spans="2:15" s="7" customFormat="1" ht="15" customHeight="1" x14ac:dyDescent="0.25">
      <c r="B45" s="112"/>
      <c r="C45" s="143" t="s">
        <v>25</v>
      </c>
      <c r="D45" s="156" t="s">
        <v>72</v>
      </c>
      <c r="E45" s="157">
        <v>46141</v>
      </c>
      <c r="F45" s="156" t="s">
        <v>259</v>
      </c>
      <c r="G45" s="158">
        <v>46142</v>
      </c>
      <c r="H45" s="159" t="s">
        <v>359</v>
      </c>
      <c r="I45" s="163">
        <v>46142</v>
      </c>
      <c r="J45" s="30">
        <f>J44+1</f>
        <v>46141</v>
      </c>
      <c r="K45" s="35"/>
      <c r="L45" s="23"/>
      <c r="M45" s="23"/>
      <c r="N45" s="23"/>
      <c r="O45" s="23"/>
    </row>
    <row r="46" spans="2:15" s="7" customFormat="1" ht="15" customHeight="1" x14ac:dyDescent="0.25">
      <c r="B46" s="112"/>
      <c r="C46" s="175" t="s">
        <v>14</v>
      </c>
      <c r="D46" s="176" t="s">
        <v>640</v>
      </c>
      <c r="E46" s="163">
        <v>46142</v>
      </c>
      <c r="F46" s="176" t="s">
        <v>83</v>
      </c>
      <c r="G46" s="164">
        <v>46143</v>
      </c>
      <c r="H46" s="159" t="s">
        <v>148</v>
      </c>
      <c r="I46" s="163">
        <v>46143</v>
      </c>
      <c r="J46" s="30">
        <f>J45+1</f>
        <v>46142</v>
      </c>
      <c r="K46" s="111"/>
      <c r="L46" s="23"/>
      <c r="M46" s="23"/>
      <c r="N46" s="23"/>
      <c r="O46" s="23"/>
    </row>
    <row r="47" spans="2:15" s="7" customFormat="1" ht="15" customHeight="1" x14ac:dyDescent="0.25">
      <c r="B47" s="112"/>
      <c r="C47" s="37"/>
      <c r="D47" s="38"/>
      <c r="E47" s="39"/>
      <c r="F47" s="71"/>
      <c r="G47" s="40"/>
      <c r="H47" s="41"/>
      <c r="I47" s="39"/>
      <c r="J47" s="30"/>
      <c r="K47" s="34"/>
      <c r="L47" s="23"/>
      <c r="M47" s="23"/>
      <c r="N47" s="23"/>
      <c r="O47" s="23"/>
    </row>
    <row r="48" spans="2:15" s="7" customFormat="1" ht="15" customHeight="1" x14ac:dyDescent="0.25">
      <c r="B48" s="112"/>
      <c r="C48" s="37"/>
      <c r="D48" s="38"/>
      <c r="E48" s="44"/>
      <c r="F48" s="38"/>
      <c r="G48" s="43"/>
      <c r="H48" s="41"/>
      <c r="I48" s="43"/>
      <c r="J48" s="30"/>
      <c r="K48" s="34"/>
      <c r="L48" s="23"/>
      <c r="M48" s="23"/>
      <c r="N48" s="23"/>
      <c r="O48" s="23"/>
    </row>
    <row r="49" spans="2:26" s="7" customFormat="1" ht="15" customHeight="1" x14ac:dyDescent="0.25">
      <c r="B49" s="112"/>
      <c r="C49" s="46"/>
      <c r="D49" s="38"/>
      <c r="E49" s="39"/>
      <c r="F49" s="71"/>
      <c r="G49" s="40"/>
      <c r="H49" s="65"/>
      <c r="I49" s="114"/>
      <c r="J49" s="30"/>
      <c r="K49" s="34"/>
      <c r="L49" s="23"/>
      <c r="M49" s="23"/>
      <c r="N49" s="23"/>
      <c r="O49" s="23"/>
    </row>
    <row r="50" spans="2:26" s="7" customFormat="1" ht="15" customHeight="1" x14ac:dyDescent="0.25">
      <c r="B50" s="24"/>
      <c r="C50" s="213" t="s">
        <v>29</v>
      </c>
      <c r="D50" s="156" t="s">
        <v>676</v>
      </c>
      <c r="E50" s="163">
        <v>46145</v>
      </c>
      <c r="F50" s="156" t="s">
        <v>682</v>
      </c>
      <c r="G50" s="164">
        <v>46147</v>
      </c>
      <c r="H50" s="156" t="s">
        <v>179</v>
      </c>
      <c r="I50" s="164">
        <v>46147</v>
      </c>
      <c r="J50" s="115">
        <f>J46+5</f>
        <v>46147</v>
      </c>
      <c r="K50" s="35"/>
      <c r="L50" s="23"/>
      <c r="M50" s="23"/>
      <c r="N50" s="23"/>
      <c r="O50" s="23"/>
      <c r="Z50" s="116"/>
    </row>
    <row r="51" spans="2:26" s="7" customFormat="1" ht="27" customHeight="1" x14ac:dyDescent="0.25">
      <c r="B51" s="45"/>
      <c r="C51" s="117" t="s">
        <v>31</v>
      </c>
      <c r="D51" s="218" t="s">
        <v>683</v>
      </c>
      <c r="E51" s="219">
        <v>46148</v>
      </c>
      <c r="F51" s="151" t="s">
        <v>684</v>
      </c>
      <c r="G51" s="153">
        <v>46149</v>
      </c>
      <c r="H51" s="154" t="s">
        <v>688</v>
      </c>
      <c r="I51" s="153">
        <v>46149</v>
      </c>
      <c r="J51" s="122">
        <f>J50+1</f>
        <v>46148</v>
      </c>
      <c r="K51" s="42"/>
      <c r="L51" s="23"/>
      <c r="M51" s="23"/>
      <c r="N51" s="23"/>
      <c r="O51" s="23"/>
    </row>
    <row r="52" spans="2:26" s="7" customFormat="1" ht="15" customHeight="1" x14ac:dyDescent="0.25">
      <c r="B52" s="123" t="str">
        <f>$B$16</f>
        <v>USD: JPY160.37-</v>
      </c>
      <c r="C52" s="37" t="s">
        <v>32</v>
      </c>
      <c r="D52" s="38" t="s">
        <v>689</v>
      </c>
      <c r="E52" s="44">
        <v>46150</v>
      </c>
      <c r="F52" s="38"/>
      <c r="G52" s="43"/>
      <c r="H52" s="41"/>
      <c r="I52" s="43"/>
      <c r="J52" s="30">
        <f>J51+3</f>
        <v>46151</v>
      </c>
      <c r="K52" s="42"/>
      <c r="L52" s="23"/>
      <c r="M52" s="23"/>
      <c r="N52" s="23"/>
      <c r="O52" s="23"/>
    </row>
    <row r="53" spans="2:26" s="7" customFormat="1" ht="15" customHeight="1" x14ac:dyDescent="0.25">
      <c r="B53" s="124" t="str">
        <f>$B$17</f>
        <v>RMB: JPY23.64-</v>
      </c>
      <c r="C53" s="125"/>
      <c r="D53" s="126"/>
      <c r="E53" s="127"/>
      <c r="F53" s="126"/>
      <c r="G53" s="60"/>
      <c r="H53" s="59"/>
      <c r="I53" s="60"/>
      <c r="J53" s="128"/>
      <c r="K53" s="62"/>
      <c r="L53" s="23"/>
      <c r="M53" s="23"/>
      <c r="N53" s="23"/>
      <c r="O53" s="23"/>
    </row>
    <row r="54" spans="2:26" s="7" customFormat="1" ht="13.5" customHeight="1" x14ac:dyDescent="0.3">
      <c r="B54" s="129"/>
      <c r="C54" s="64"/>
      <c r="D54" s="64"/>
      <c r="E54" s="64"/>
      <c r="F54" s="64"/>
      <c r="G54" s="64"/>
      <c r="H54" s="65"/>
      <c r="I54" s="65"/>
      <c r="J54" s="66"/>
      <c r="K54" s="130"/>
      <c r="L54" s="23"/>
      <c r="M54" s="23"/>
      <c r="N54" s="23"/>
      <c r="O54" s="23"/>
    </row>
    <row r="55" spans="2:26" s="7" customFormat="1" ht="13.5" customHeight="1" x14ac:dyDescent="0.25">
      <c r="K55" s="131" t="s">
        <v>36</v>
      </c>
      <c r="L55" s="23"/>
      <c r="M55" s="23"/>
      <c r="N55" s="23"/>
      <c r="O55" s="23"/>
    </row>
    <row r="56" spans="2:26" s="7" customFormat="1" ht="13.5" customHeight="1" x14ac:dyDescent="0.25">
      <c r="F56" s="132"/>
      <c r="G56" s="132"/>
      <c r="L56" s="23"/>
      <c r="M56" s="23"/>
      <c r="N56" s="23"/>
      <c r="O56" s="23"/>
    </row>
    <row r="57" spans="2:26" s="7" customFormat="1" ht="13.5" customHeight="1" x14ac:dyDescent="0.25">
      <c r="B57" s="133" t="s">
        <v>23</v>
      </c>
      <c r="L57" s="23"/>
      <c r="M57" s="23"/>
      <c r="N57" s="23"/>
      <c r="O57" s="23"/>
    </row>
    <row r="58" spans="2:26" s="7" customFormat="1" ht="13.5" customHeight="1" x14ac:dyDescent="0.25">
      <c r="B58" s="7" t="s">
        <v>37</v>
      </c>
      <c r="C58" s="64"/>
      <c r="D58" s="64"/>
      <c r="E58" s="64"/>
      <c r="F58" s="64"/>
      <c r="G58" s="64"/>
      <c r="H58" s="65"/>
      <c r="I58" s="65"/>
      <c r="J58" s="66"/>
      <c r="K58" s="23"/>
      <c r="L58" s="68"/>
      <c r="M58" s="68"/>
      <c r="N58" s="68"/>
      <c r="O58" s="68"/>
    </row>
    <row r="59" spans="2:26" s="7" customFormat="1" ht="13.5" customHeight="1" x14ac:dyDescent="0.25">
      <c r="B59" s="7" t="s">
        <v>447</v>
      </c>
      <c r="C59" s="64"/>
      <c r="D59" s="64"/>
      <c r="E59" s="64"/>
      <c r="F59" s="64"/>
      <c r="G59" s="64"/>
      <c r="H59" s="65"/>
      <c r="I59" s="65"/>
      <c r="J59" s="66"/>
      <c r="K59" s="68"/>
    </row>
    <row r="60" spans="2:26" s="7" customFormat="1" ht="13.5" customHeight="1" x14ac:dyDescent="0.25">
      <c r="B60" s="7" t="s">
        <v>39</v>
      </c>
      <c r="H60" s="134"/>
      <c r="I60" s="134"/>
      <c r="J60" s="135"/>
    </row>
    <row r="61" spans="2:26" s="7" customFormat="1" ht="13.5" customHeight="1" x14ac:dyDescent="0.25">
      <c r="B61" s="7" t="s">
        <v>23</v>
      </c>
      <c r="H61" s="134"/>
      <c r="I61" s="134"/>
      <c r="J61" s="135"/>
    </row>
    <row r="62" spans="2:26" s="7" customFormat="1" ht="13.5" customHeight="1" x14ac:dyDescent="0.25">
      <c r="H62" s="134"/>
      <c r="I62" s="134"/>
      <c r="J62" s="135"/>
    </row>
    <row r="63" spans="2:26" s="7" customFormat="1" ht="13.5" customHeight="1" x14ac:dyDescent="0.25">
      <c r="H63" s="134"/>
      <c r="I63" s="134"/>
      <c r="J63" s="135"/>
    </row>
    <row r="64" spans="2:26" s="7" customFormat="1" ht="13.5" customHeight="1" x14ac:dyDescent="0.25">
      <c r="H64" s="134"/>
      <c r="I64" s="134"/>
      <c r="J64" s="135"/>
    </row>
    <row r="65" spans="1:50" s="7" customFormat="1" ht="13.5" customHeight="1" x14ac:dyDescent="0.25">
      <c r="H65" s="134"/>
      <c r="I65" s="134"/>
      <c r="J65" s="135"/>
    </row>
    <row r="66" spans="1:50" s="7" customFormat="1" ht="13.5" customHeight="1" x14ac:dyDescent="0.25">
      <c r="D66" s="116"/>
      <c r="E66" s="116"/>
      <c r="F66" s="116"/>
      <c r="G66" s="116"/>
      <c r="H66" s="134"/>
      <c r="I66" s="134"/>
      <c r="J66" s="135"/>
    </row>
    <row r="67" spans="1:50" s="7" customFormat="1" ht="13.5" customHeight="1" x14ac:dyDescent="0.25">
      <c r="D67" s="116"/>
      <c r="E67" s="116"/>
      <c r="H67" s="134"/>
      <c r="I67" s="134"/>
      <c r="J67" s="135"/>
    </row>
    <row r="68" spans="1:50" s="135" customFormat="1" ht="13.5" customHeight="1" x14ac:dyDescent="0.25">
      <c r="A68" s="7"/>
      <c r="B68" s="7"/>
      <c r="C68" s="7"/>
      <c r="D68" s="7"/>
      <c r="E68" s="7"/>
      <c r="F68" s="7"/>
      <c r="G68" s="7"/>
      <c r="H68" s="134"/>
      <c r="I68" s="134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  <c r="AB68" s="7"/>
      <c r="AC68" s="7"/>
      <c r="AD68" s="7"/>
      <c r="AE68" s="7"/>
      <c r="AF68" s="7"/>
      <c r="AG68" s="7"/>
      <c r="AH68" s="7"/>
      <c r="AI68" s="7"/>
      <c r="AJ68" s="7"/>
      <c r="AK68" s="7"/>
      <c r="AL68" s="7"/>
      <c r="AM68" s="7"/>
      <c r="AN68" s="7"/>
      <c r="AO68" s="7"/>
      <c r="AP68" s="7"/>
      <c r="AQ68" s="7"/>
      <c r="AR68" s="7"/>
      <c r="AS68" s="7"/>
      <c r="AT68" s="7"/>
      <c r="AU68" s="7"/>
      <c r="AV68" s="7"/>
      <c r="AW68" s="7"/>
      <c r="AX68" s="7"/>
    </row>
    <row r="69" spans="1:50" s="135" customFormat="1" ht="13.5" customHeight="1" x14ac:dyDescent="0.25">
      <c r="A69" s="7"/>
      <c r="B69" s="133"/>
      <c r="C69" s="7"/>
      <c r="D69" s="7"/>
      <c r="E69" s="7"/>
      <c r="F69" s="7"/>
      <c r="G69" s="7"/>
      <c r="H69" s="134"/>
      <c r="I69" s="134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  <c r="AB69" s="7"/>
      <c r="AC69" s="7"/>
      <c r="AD69" s="7"/>
      <c r="AE69" s="7"/>
      <c r="AF69" s="7"/>
      <c r="AG69" s="7"/>
      <c r="AH69" s="7"/>
      <c r="AI69" s="7"/>
      <c r="AJ69" s="7"/>
      <c r="AK69" s="7"/>
      <c r="AL69" s="7"/>
      <c r="AM69" s="7"/>
      <c r="AN69" s="7"/>
      <c r="AO69" s="7"/>
      <c r="AP69" s="7"/>
      <c r="AQ69" s="7"/>
      <c r="AR69" s="7"/>
      <c r="AS69" s="7"/>
      <c r="AT69" s="7"/>
      <c r="AU69" s="7"/>
      <c r="AV69" s="7"/>
      <c r="AW69" s="7"/>
      <c r="AX69" s="7"/>
    </row>
    <row r="70" spans="1:50" s="135" customFormat="1" ht="13.5" customHeight="1" x14ac:dyDescent="0.25">
      <c r="A70" s="7"/>
      <c r="B70" s="133"/>
      <c r="C70" s="7"/>
      <c r="D70" s="7"/>
      <c r="E70" s="7"/>
      <c r="F70" s="7"/>
      <c r="G70" s="7"/>
      <c r="H70" s="134"/>
      <c r="I70" s="134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  <c r="AB70" s="7"/>
      <c r="AC70" s="7"/>
      <c r="AD70" s="7"/>
      <c r="AE70" s="7"/>
      <c r="AF70" s="7"/>
      <c r="AG70" s="7"/>
      <c r="AH70" s="7"/>
      <c r="AI70" s="7"/>
      <c r="AJ70" s="7"/>
      <c r="AK70" s="7"/>
      <c r="AL70" s="7"/>
      <c r="AM70" s="7"/>
      <c r="AN70" s="7"/>
      <c r="AO70" s="7"/>
      <c r="AP70" s="7"/>
      <c r="AQ70" s="7"/>
      <c r="AR70" s="7"/>
      <c r="AS70" s="7"/>
      <c r="AT70" s="7"/>
      <c r="AU70" s="7"/>
      <c r="AV70" s="7"/>
      <c r="AW70" s="7"/>
      <c r="AX70" s="7"/>
    </row>
    <row r="71" spans="1:50" s="135" customFormat="1" ht="13.5" customHeight="1" x14ac:dyDescent="0.25">
      <c r="A71" s="7"/>
      <c r="B71" s="133"/>
      <c r="C71" s="7"/>
      <c r="D71" s="7"/>
      <c r="E71" s="7"/>
      <c r="F71" s="7"/>
      <c r="G71" s="7"/>
      <c r="H71" s="134"/>
      <c r="I71" s="134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  <c r="AB71" s="7"/>
      <c r="AC71" s="7"/>
      <c r="AD71" s="7"/>
      <c r="AE71" s="7"/>
      <c r="AF71" s="7"/>
      <c r="AG71" s="7"/>
      <c r="AH71" s="7"/>
      <c r="AI71" s="7"/>
      <c r="AJ71" s="7"/>
      <c r="AK71" s="7"/>
      <c r="AL71" s="7"/>
      <c r="AM71" s="7"/>
      <c r="AN71" s="7"/>
      <c r="AO71" s="7"/>
      <c r="AP71" s="7"/>
      <c r="AQ71" s="7"/>
      <c r="AR71" s="7"/>
      <c r="AS71" s="7"/>
      <c r="AT71" s="7"/>
      <c r="AU71" s="7"/>
      <c r="AV71" s="7"/>
      <c r="AW71" s="7"/>
      <c r="AX71" s="7"/>
    </row>
    <row r="72" spans="1:50" s="135" customFormat="1" ht="13.5" customHeight="1" x14ac:dyDescent="0.25">
      <c r="A72" s="7"/>
      <c r="B72" s="133"/>
      <c r="C72" s="7"/>
      <c r="D72" s="7"/>
      <c r="E72" s="7"/>
      <c r="F72" s="7"/>
      <c r="G72" s="7"/>
      <c r="H72" s="134"/>
      <c r="I72" s="134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  <c r="AD72" s="7"/>
      <c r="AE72" s="7"/>
      <c r="AF72" s="7"/>
      <c r="AG72" s="7"/>
      <c r="AH72" s="7"/>
      <c r="AI72" s="7"/>
      <c r="AJ72" s="7"/>
      <c r="AK72" s="7"/>
      <c r="AL72" s="7"/>
      <c r="AM72" s="7"/>
      <c r="AN72" s="7"/>
      <c r="AO72" s="7"/>
      <c r="AP72" s="7"/>
      <c r="AQ72" s="7"/>
      <c r="AR72" s="7"/>
      <c r="AS72" s="7"/>
      <c r="AT72" s="7"/>
      <c r="AU72" s="7"/>
      <c r="AV72" s="7"/>
      <c r="AW72" s="7"/>
      <c r="AX72" s="7"/>
    </row>
    <row r="73" spans="1:50" s="135" customFormat="1" ht="13.5" customHeight="1" x14ac:dyDescent="0.25">
      <c r="A73" s="7"/>
      <c r="B73" s="133"/>
      <c r="C73" s="7"/>
      <c r="D73" s="7"/>
      <c r="E73" s="7"/>
      <c r="F73" s="7"/>
      <c r="G73" s="7"/>
      <c r="H73" s="134"/>
      <c r="I73" s="134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  <c r="AB73" s="7"/>
      <c r="AC73" s="7"/>
      <c r="AD73" s="7"/>
      <c r="AE73" s="7"/>
      <c r="AF73" s="7"/>
      <c r="AG73" s="7"/>
      <c r="AH73" s="7"/>
      <c r="AI73" s="7"/>
      <c r="AJ73" s="7"/>
      <c r="AK73" s="7"/>
      <c r="AL73" s="7"/>
      <c r="AM73" s="7"/>
      <c r="AN73" s="7"/>
      <c r="AO73" s="7"/>
      <c r="AP73" s="7"/>
      <c r="AQ73" s="7"/>
      <c r="AR73" s="7"/>
      <c r="AS73" s="7"/>
      <c r="AT73" s="7"/>
      <c r="AU73" s="7"/>
      <c r="AV73" s="7"/>
      <c r="AW73" s="7"/>
      <c r="AX73" s="7"/>
    </row>
    <row r="74" spans="1:50" s="135" customFormat="1" ht="13.5" customHeight="1" x14ac:dyDescent="0.25">
      <c r="A74" s="7"/>
      <c r="B74" s="133"/>
      <c r="C74" s="7"/>
      <c r="D74" s="7"/>
      <c r="E74" s="7"/>
      <c r="F74" s="7"/>
      <c r="G74" s="7"/>
      <c r="H74" s="134"/>
      <c r="I74" s="134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  <c r="AD74" s="7"/>
      <c r="AE74" s="7"/>
      <c r="AF74" s="7"/>
      <c r="AG74" s="7"/>
      <c r="AH74" s="7"/>
      <c r="AI74" s="7"/>
      <c r="AJ74" s="7"/>
      <c r="AK74" s="7"/>
      <c r="AL74" s="7"/>
      <c r="AM74" s="7"/>
      <c r="AN74" s="7"/>
      <c r="AO74" s="7"/>
      <c r="AP74" s="7"/>
      <c r="AQ74" s="7"/>
      <c r="AR74" s="7"/>
      <c r="AS74" s="7"/>
      <c r="AT74" s="7"/>
      <c r="AU74" s="7"/>
      <c r="AV74" s="7"/>
      <c r="AW74" s="7"/>
      <c r="AX74" s="7"/>
    </row>
    <row r="75" spans="1:50" s="135" customFormat="1" ht="13.5" customHeight="1" x14ac:dyDescent="0.25">
      <c r="A75" s="7"/>
      <c r="B75" s="133"/>
      <c r="C75" s="7"/>
      <c r="D75" s="7"/>
      <c r="E75" s="7"/>
      <c r="F75" s="7"/>
      <c r="G75" s="7"/>
      <c r="H75" s="134"/>
      <c r="I75" s="134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  <c r="AA75" s="7"/>
      <c r="AB75" s="7"/>
      <c r="AC75" s="7"/>
      <c r="AD75" s="7"/>
      <c r="AE75" s="7"/>
      <c r="AF75" s="7"/>
      <c r="AG75" s="7"/>
      <c r="AH75" s="7"/>
      <c r="AI75" s="7"/>
      <c r="AJ75" s="7"/>
      <c r="AK75" s="7"/>
      <c r="AL75" s="7"/>
      <c r="AM75" s="7"/>
      <c r="AN75" s="7"/>
      <c r="AO75" s="7"/>
      <c r="AP75" s="7"/>
      <c r="AQ75" s="7"/>
      <c r="AR75" s="7"/>
      <c r="AS75" s="7"/>
      <c r="AT75" s="7"/>
      <c r="AU75" s="7"/>
      <c r="AV75" s="7"/>
      <c r="AW75" s="7"/>
      <c r="AX75" s="7"/>
    </row>
    <row r="76" spans="1:50" s="135" customFormat="1" ht="13.5" customHeight="1" x14ac:dyDescent="0.25">
      <c r="A76" s="7"/>
      <c r="B76" s="133"/>
      <c r="C76" s="7"/>
      <c r="D76" s="7"/>
      <c r="E76" s="7"/>
      <c r="F76" s="7"/>
      <c r="G76" s="7"/>
      <c r="H76" s="134"/>
      <c r="I76" s="134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  <c r="AB76" s="7"/>
      <c r="AC76" s="7"/>
      <c r="AD76" s="7"/>
      <c r="AE76" s="7"/>
      <c r="AF76" s="7"/>
      <c r="AG76" s="7"/>
      <c r="AH76" s="7"/>
      <c r="AI76" s="7"/>
      <c r="AJ76" s="7"/>
      <c r="AK76" s="7"/>
      <c r="AL76" s="7"/>
      <c r="AM76" s="7"/>
      <c r="AN76" s="7"/>
      <c r="AO76" s="7"/>
      <c r="AP76" s="7"/>
      <c r="AQ76" s="7"/>
      <c r="AR76" s="7"/>
      <c r="AS76" s="7"/>
      <c r="AT76" s="7"/>
      <c r="AU76" s="7"/>
      <c r="AV76" s="7"/>
      <c r="AW76" s="7"/>
      <c r="AX76" s="7"/>
    </row>
    <row r="77" spans="1:50" s="135" customFormat="1" ht="13.5" customHeight="1" x14ac:dyDescent="0.25">
      <c r="A77" s="7"/>
      <c r="B77" s="133"/>
      <c r="C77" s="7"/>
      <c r="D77" s="7"/>
      <c r="E77" s="7"/>
      <c r="F77" s="7"/>
      <c r="G77" s="7"/>
      <c r="H77" s="134"/>
      <c r="I77" s="134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7"/>
      <c r="AB77" s="7"/>
      <c r="AC77" s="7"/>
      <c r="AD77" s="7"/>
      <c r="AE77" s="7"/>
      <c r="AF77" s="7"/>
      <c r="AG77" s="7"/>
      <c r="AH77" s="7"/>
      <c r="AI77" s="7"/>
      <c r="AJ77" s="7"/>
      <c r="AK77" s="7"/>
      <c r="AL77" s="7"/>
      <c r="AM77" s="7"/>
      <c r="AN77" s="7"/>
      <c r="AO77" s="7"/>
      <c r="AP77" s="7"/>
      <c r="AQ77" s="7"/>
      <c r="AR77" s="7"/>
      <c r="AS77" s="7"/>
      <c r="AT77" s="7"/>
      <c r="AU77" s="7"/>
      <c r="AV77" s="7"/>
      <c r="AW77" s="7"/>
      <c r="AX77" s="7"/>
    </row>
    <row r="78" spans="1:50" s="135" customFormat="1" ht="13.5" customHeight="1" x14ac:dyDescent="0.25">
      <c r="A78" s="7"/>
      <c r="B78" s="133"/>
      <c r="C78" s="7"/>
      <c r="D78" s="7"/>
      <c r="E78" s="7"/>
      <c r="F78" s="7"/>
      <c r="G78" s="7"/>
      <c r="H78" s="134"/>
      <c r="I78" s="134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  <c r="AB78" s="7"/>
      <c r="AC78" s="7"/>
      <c r="AD78" s="7"/>
      <c r="AE78" s="7"/>
      <c r="AF78" s="7"/>
      <c r="AG78" s="7"/>
      <c r="AH78" s="7"/>
      <c r="AI78" s="7"/>
      <c r="AJ78" s="7"/>
      <c r="AK78" s="7"/>
      <c r="AL78" s="7"/>
      <c r="AM78" s="7"/>
      <c r="AN78" s="7"/>
      <c r="AO78" s="7"/>
      <c r="AP78" s="7"/>
      <c r="AQ78" s="7"/>
      <c r="AR78" s="7"/>
      <c r="AS78" s="7"/>
      <c r="AT78" s="7"/>
      <c r="AU78" s="7"/>
      <c r="AV78" s="7"/>
      <c r="AW78" s="7"/>
      <c r="AX78" s="7"/>
    </row>
    <row r="79" spans="1:50" s="135" customFormat="1" ht="13.5" customHeight="1" x14ac:dyDescent="0.25">
      <c r="A79" s="7"/>
      <c r="B79" s="133"/>
      <c r="C79" s="7"/>
      <c r="D79" s="7"/>
      <c r="E79" s="7"/>
      <c r="F79" s="7"/>
      <c r="G79" s="7"/>
      <c r="H79" s="134"/>
      <c r="I79" s="134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7"/>
      <c r="AB79" s="7"/>
      <c r="AC79" s="7"/>
      <c r="AD79" s="7"/>
      <c r="AE79" s="7"/>
      <c r="AF79" s="7"/>
      <c r="AG79" s="7"/>
      <c r="AH79" s="7"/>
      <c r="AI79" s="7"/>
      <c r="AJ79" s="7"/>
      <c r="AK79" s="7"/>
      <c r="AL79" s="7"/>
      <c r="AM79" s="7"/>
      <c r="AN79" s="7"/>
      <c r="AO79" s="7"/>
      <c r="AP79" s="7"/>
      <c r="AQ79" s="7"/>
      <c r="AR79" s="7"/>
      <c r="AS79" s="7"/>
      <c r="AT79" s="7"/>
      <c r="AU79" s="7"/>
      <c r="AV79" s="7"/>
      <c r="AW79" s="7"/>
      <c r="AX79" s="7"/>
    </row>
    <row r="80" spans="1:50" s="135" customFormat="1" ht="13.5" customHeight="1" x14ac:dyDescent="0.25">
      <c r="A80" s="7"/>
      <c r="B80" s="133"/>
      <c r="C80" s="7"/>
      <c r="D80" s="7"/>
      <c r="E80" s="7"/>
      <c r="F80" s="7"/>
      <c r="G80" s="7"/>
      <c r="H80" s="134"/>
      <c r="I80" s="134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  <c r="AA80" s="7"/>
      <c r="AB80" s="7"/>
      <c r="AC80" s="7"/>
      <c r="AD80" s="7"/>
      <c r="AE80" s="7"/>
      <c r="AF80" s="7"/>
      <c r="AG80" s="7"/>
      <c r="AH80" s="7"/>
      <c r="AI80" s="7"/>
      <c r="AJ80" s="7"/>
      <c r="AK80" s="7"/>
      <c r="AL80" s="7"/>
      <c r="AM80" s="7"/>
      <c r="AN80" s="7"/>
      <c r="AO80" s="7"/>
      <c r="AP80" s="7"/>
      <c r="AQ80" s="7"/>
      <c r="AR80" s="7"/>
      <c r="AS80" s="7"/>
      <c r="AT80" s="7"/>
      <c r="AU80" s="7"/>
      <c r="AV80" s="7"/>
      <c r="AW80" s="7"/>
      <c r="AX80" s="7"/>
    </row>
    <row r="81" spans="1:50" s="135" customFormat="1" ht="13.5" customHeight="1" x14ac:dyDescent="0.25">
      <c r="A81" s="7"/>
      <c r="B81" s="133"/>
      <c r="C81" s="7"/>
      <c r="D81" s="7"/>
      <c r="E81" s="7"/>
      <c r="F81" s="7"/>
      <c r="G81" s="7"/>
      <c r="H81" s="134"/>
      <c r="I81" s="134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  <c r="AA81" s="7"/>
      <c r="AB81" s="7"/>
      <c r="AC81" s="7"/>
      <c r="AD81" s="7"/>
      <c r="AE81" s="7"/>
      <c r="AF81" s="7"/>
      <c r="AG81" s="7"/>
      <c r="AH81" s="7"/>
      <c r="AI81" s="7"/>
      <c r="AJ81" s="7"/>
      <c r="AK81" s="7"/>
      <c r="AL81" s="7"/>
      <c r="AM81" s="7"/>
      <c r="AN81" s="7"/>
      <c r="AO81" s="7"/>
      <c r="AP81" s="7"/>
      <c r="AQ81" s="7"/>
      <c r="AR81" s="7"/>
      <c r="AS81" s="7"/>
      <c r="AT81" s="7"/>
      <c r="AU81" s="7"/>
      <c r="AV81" s="7"/>
      <c r="AW81" s="7"/>
      <c r="AX81" s="7"/>
    </row>
    <row r="82" spans="1:50" s="135" customFormat="1" ht="13.5" customHeight="1" x14ac:dyDescent="0.25">
      <c r="A82" s="7"/>
      <c r="B82" s="133"/>
      <c r="C82" s="7"/>
      <c r="D82" s="7"/>
      <c r="E82" s="7"/>
      <c r="F82" s="7"/>
      <c r="G82" s="7"/>
      <c r="H82" s="134"/>
      <c r="I82" s="134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  <c r="AA82" s="7"/>
      <c r="AB82" s="7"/>
      <c r="AC82" s="7"/>
      <c r="AD82" s="7"/>
      <c r="AE82" s="7"/>
      <c r="AF82" s="7"/>
      <c r="AG82" s="7"/>
      <c r="AH82" s="7"/>
      <c r="AI82" s="7"/>
      <c r="AJ82" s="7"/>
      <c r="AK82" s="7"/>
      <c r="AL82" s="7"/>
      <c r="AM82" s="7"/>
      <c r="AN82" s="7"/>
      <c r="AO82" s="7"/>
      <c r="AP82" s="7"/>
      <c r="AQ82" s="7"/>
      <c r="AR82" s="7"/>
      <c r="AS82" s="7"/>
      <c r="AT82" s="7"/>
      <c r="AU82" s="7"/>
      <c r="AV82" s="7"/>
      <c r="AW82" s="7"/>
      <c r="AX82" s="7"/>
    </row>
    <row r="7702" spans="2:24" s="7" customFormat="1" ht="13.5" customHeight="1" x14ac:dyDescent="0.25">
      <c r="B7702" s="133"/>
      <c r="H7702" s="134"/>
      <c r="I7702" s="134"/>
      <c r="J7702" s="135"/>
      <c r="X7702" s="7" t="s">
        <v>40</v>
      </c>
    </row>
  </sheetData>
  <mergeCells count="12">
    <mergeCell ref="B1:C1"/>
    <mergeCell ref="I1:J1"/>
    <mergeCell ref="B2:C2"/>
    <mergeCell ref="D4:E4"/>
    <mergeCell ref="F4:G4"/>
    <mergeCell ref="H4:I4"/>
    <mergeCell ref="D19:E19"/>
    <mergeCell ref="F19:G19"/>
    <mergeCell ref="H19:I19"/>
    <mergeCell ref="D34:E34"/>
    <mergeCell ref="F34:G34"/>
    <mergeCell ref="H34:I34"/>
  </mergeCells>
  <phoneticPr fontId="2"/>
  <dataValidations count="1">
    <dataValidation type="list" allowBlank="1" showInputMessage="1" showErrorMessage="1" sqref="B36" xr:uid="{61BFC7C7-8B31-4583-A9B2-8581B4BA4759}">
      <formula1>$B$57:$B$60</formula1>
    </dataValidation>
  </dataValidations>
  <pageMargins left="0.47" right="0.27" top="1" bottom="1" header="0.51200000000000001" footer="0.51200000000000001"/>
  <pageSetup paperSize="9" scale="56" orientation="landscape" horizontalDpi="300" verticalDpi="300" r:id="rId1"/>
  <headerFooter alignWithMargins="0"/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92C5C8-AA96-4629-9ED8-08F722605159}">
  <sheetPr>
    <pageSetUpPr fitToPage="1"/>
  </sheetPr>
  <dimension ref="A1:AX7702"/>
  <sheetViews>
    <sheetView view="pageBreakPreview" zoomScaleNormal="100" zoomScaleSheetLayoutView="100" workbookViewId="0">
      <selection activeCell="D8" sqref="D8"/>
    </sheetView>
  </sheetViews>
  <sheetFormatPr defaultColWidth="9" defaultRowHeight="13.5" customHeight="1" x14ac:dyDescent="0.25"/>
  <cols>
    <col min="1" max="1" width="1.90625" style="7" customWidth="1"/>
    <col min="2" max="2" width="20.90625" style="133" customWidth="1"/>
    <col min="3" max="3" width="7.453125" style="7" bestFit="1" customWidth="1"/>
    <col min="4" max="4" width="7" style="7" customWidth="1"/>
    <col min="5" max="5" width="5.453125" style="7" customWidth="1"/>
    <col min="6" max="6" width="9.08984375" style="7" bestFit="1" customWidth="1"/>
    <col min="7" max="7" width="5.453125" style="7" customWidth="1"/>
    <col min="8" max="8" width="7" style="134" customWidth="1"/>
    <col min="9" max="9" width="5.453125" style="134" customWidth="1"/>
    <col min="10" max="10" width="20.90625" style="135" customWidth="1"/>
    <col min="11" max="11" width="48.08984375" style="7" customWidth="1"/>
    <col min="12" max="13" width="9" style="7"/>
    <col min="14" max="14" width="13" style="7" bestFit="1" customWidth="1"/>
    <col min="15" max="15" width="12.08984375" style="7" bestFit="1" customWidth="1"/>
    <col min="16" max="50" width="9" style="7"/>
    <col min="51" max="16384" width="9" style="19"/>
  </cols>
  <sheetData>
    <row r="1" spans="2:15" s="7" customFormat="1" ht="13.5" customHeight="1" x14ac:dyDescent="0.25">
      <c r="B1" s="232" t="s">
        <v>0</v>
      </c>
      <c r="C1" s="232"/>
      <c r="D1" s="2"/>
      <c r="E1" s="2"/>
      <c r="F1" s="2"/>
      <c r="G1" s="2"/>
      <c r="H1" s="2"/>
      <c r="I1" s="233">
        <v>46143.354166666664</v>
      </c>
      <c r="J1" s="233"/>
      <c r="K1" s="3"/>
      <c r="L1" s="4"/>
      <c r="M1" s="4"/>
      <c r="N1" s="5"/>
      <c r="O1" s="6"/>
    </row>
    <row r="2" spans="2:15" s="7" customFormat="1" ht="13.5" customHeight="1" x14ac:dyDescent="0.25">
      <c r="B2" s="234" t="s">
        <v>579</v>
      </c>
      <c r="C2" s="234"/>
      <c r="D2" s="8"/>
      <c r="E2" s="8"/>
      <c r="F2" s="8"/>
      <c r="G2" s="8"/>
      <c r="H2" s="8"/>
      <c r="I2" s="9"/>
      <c r="J2" s="10" t="s">
        <v>2</v>
      </c>
      <c r="K2" s="3"/>
      <c r="L2" s="10"/>
      <c r="M2" s="4"/>
      <c r="N2" s="11"/>
      <c r="O2" s="12"/>
    </row>
    <row r="3" spans="2:15" s="7" customFormat="1" ht="13.5" customHeight="1" x14ac:dyDescent="0.25">
      <c r="B3" s="1"/>
      <c r="C3" s="1"/>
      <c r="D3" s="1"/>
      <c r="E3" s="1"/>
      <c r="F3" s="1"/>
      <c r="G3" s="1"/>
      <c r="H3" s="1"/>
      <c r="I3" s="1"/>
      <c r="J3" s="1"/>
      <c r="K3" s="13"/>
      <c r="L3" s="14"/>
      <c r="M3" s="14"/>
      <c r="N3" s="12"/>
      <c r="O3" s="12"/>
    </row>
    <row r="4" spans="2:15" s="7" customFormat="1" ht="13.5" customHeight="1" x14ac:dyDescent="0.25">
      <c r="B4" s="15" t="s">
        <v>3</v>
      </c>
      <c r="C4" s="16" t="s">
        <v>4</v>
      </c>
      <c r="D4" s="235" t="s">
        <v>5</v>
      </c>
      <c r="E4" s="236"/>
      <c r="F4" s="235" t="s">
        <v>6</v>
      </c>
      <c r="G4" s="236"/>
      <c r="H4" s="237" t="s">
        <v>7</v>
      </c>
      <c r="I4" s="238"/>
      <c r="J4" s="17" t="s">
        <v>8</v>
      </c>
      <c r="K4" s="18" t="s">
        <v>9</v>
      </c>
      <c r="L4" s="19"/>
      <c r="M4" s="19"/>
      <c r="N4" s="19"/>
      <c r="O4" s="19"/>
    </row>
    <row r="5" spans="2:15" s="7" customFormat="1" ht="15" customHeight="1" x14ac:dyDescent="0.25">
      <c r="B5" s="20" t="s">
        <v>10</v>
      </c>
      <c r="C5" s="136" t="s">
        <v>11</v>
      </c>
      <c r="D5" s="137" t="s">
        <v>163</v>
      </c>
      <c r="E5" s="138">
        <v>46134</v>
      </c>
      <c r="F5" s="139" t="s">
        <v>629</v>
      </c>
      <c r="G5" s="140">
        <v>46135</v>
      </c>
      <c r="H5" s="139" t="s">
        <v>264</v>
      </c>
      <c r="I5" s="141">
        <v>46135</v>
      </c>
      <c r="J5" s="21">
        <v>46133</v>
      </c>
      <c r="K5" s="22"/>
      <c r="L5" s="23"/>
      <c r="M5" s="23"/>
      <c r="N5" s="23"/>
      <c r="O5" s="23"/>
    </row>
    <row r="6" spans="2:15" s="7" customFormat="1" ht="15" customHeight="1" x14ac:dyDescent="0.25">
      <c r="B6" s="24" t="s">
        <v>37</v>
      </c>
      <c r="C6" s="37"/>
      <c r="D6" s="71"/>
      <c r="E6" s="72"/>
      <c r="F6" s="38"/>
      <c r="G6" s="43"/>
      <c r="H6" s="41"/>
      <c r="I6" s="43"/>
      <c r="J6" s="30"/>
      <c r="K6" s="31"/>
      <c r="L6" s="23"/>
      <c r="M6" s="23"/>
      <c r="N6" s="23"/>
      <c r="O6" s="23"/>
    </row>
    <row r="7" spans="2:15" s="7" customFormat="1" ht="15" customHeight="1" x14ac:dyDescent="0.25">
      <c r="B7" s="32" t="s">
        <v>581</v>
      </c>
      <c r="C7" s="37"/>
      <c r="D7" s="38"/>
      <c r="E7" s="44"/>
      <c r="F7" s="38"/>
      <c r="G7" s="43"/>
      <c r="H7" s="41"/>
      <c r="I7" s="43"/>
      <c r="J7" s="30"/>
      <c r="K7" s="33"/>
      <c r="L7" s="23"/>
      <c r="M7" s="23"/>
      <c r="N7" s="23"/>
      <c r="O7" s="23"/>
    </row>
    <row r="8" spans="2:15" s="7" customFormat="1" ht="15" customHeight="1" x14ac:dyDescent="0.25">
      <c r="B8" s="36"/>
      <c r="C8" s="143" t="s">
        <v>118</v>
      </c>
      <c r="D8" s="156" t="s">
        <v>264</v>
      </c>
      <c r="E8" s="164">
        <v>46137</v>
      </c>
      <c r="F8" s="156" t="s">
        <v>147</v>
      </c>
      <c r="G8" s="158">
        <v>46137</v>
      </c>
      <c r="H8" s="159" t="s">
        <v>90</v>
      </c>
      <c r="I8" s="164">
        <v>46137</v>
      </c>
      <c r="J8" s="30">
        <f>J11+1</f>
        <v>46137</v>
      </c>
      <c r="K8" s="34"/>
      <c r="L8" s="23"/>
      <c r="M8" s="23"/>
      <c r="N8" s="23"/>
      <c r="O8" s="23"/>
    </row>
    <row r="9" spans="2:15" s="7" customFormat="1" ht="15" customHeight="1" x14ac:dyDescent="0.25">
      <c r="B9" s="36"/>
      <c r="C9" s="143" t="s">
        <v>15</v>
      </c>
      <c r="D9" s="156" t="s">
        <v>72</v>
      </c>
      <c r="E9" s="163">
        <v>46078</v>
      </c>
      <c r="F9" s="156" t="s">
        <v>638</v>
      </c>
      <c r="G9" s="164">
        <v>46079</v>
      </c>
      <c r="H9" s="159" t="s">
        <v>44</v>
      </c>
      <c r="I9" s="164">
        <v>46079</v>
      </c>
      <c r="J9" s="30">
        <f>J12+1</f>
        <v>46136</v>
      </c>
      <c r="K9" s="42"/>
      <c r="L9" s="23"/>
      <c r="M9" s="23"/>
      <c r="N9" s="23"/>
      <c r="O9" s="23"/>
    </row>
    <row r="10" spans="2:15" s="7" customFormat="1" ht="15" customHeight="1" x14ac:dyDescent="0.25">
      <c r="B10" s="36"/>
      <c r="C10" s="143" t="s">
        <v>25</v>
      </c>
      <c r="D10" s="156" t="s">
        <v>327</v>
      </c>
      <c r="E10" s="163">
        <v>46079</v>
      </c>
      <c r="F10" s="156" t="s">
        <v>639</v>
      </c>
      <c r="G10" s="164">
        <v>46138</v>
      </c>
      <c r="H10" s="159" t="s">
        <v>640</v>
      </c>
      <c r="I10" s="157">
        <v>46138</v>
      </c>
      <c r="J10" s="30">
        <f>J8</f>
        <v>46137</v>
      </c>
      <c r="K10" s="34"/>
      <c r="L10" s="23"/>
      <c r="M10" s="23"/>
      <c r="N10" s="23"/>
      <c r="O10" s="23"/>
    </row>
    <row r="11" spans="2:15" s="7" customFormat="1" ht="15" customHeight="1" x14ac:dyDescent="0.25">
      <c r="B11" s="32"/>
      <c r="C11" s="143" t="s">
        <v>16</v>
      </c>
      <c r="D11" s="156" t="s">
        <v>77</v>
      </c>
      <c r="E11" s="163">
        <v>46139</v>
      </c>
      <c r="F11" s="156" t="s">
        <v>253</v>
      </c>
      <c r="G11" s="158">
        <v>46139</v>
      </c>
      <c r="H11" s="159" t="s">
        <v>310</v>
      </c>
      <c r="I11" s="164">
        <v>46139</v>
      </c>
      <c r="J11" s="30">
        <f>J9</f>
        <v>46136</v>
      </c>
      <c r="K11" s="34"/>
      <c r="L11" s="23"/>
      <c r="M11" s="23"/>
      <c r="N11" s="23"/>
      <c r="O11" s="23"/>
    </row>
    <row r="12" spans="2:15" s="7" customFormat="1" ht="15" customHeight="1" x14ac:dyDescent="0.25">
      <c r="B12" s="32"/>
      <c r="C12" s="143" t="s">
        <v>14</v>
      </c>
      <c r="D12" s="156" t="s">
        <v>147</v>
      </c>
      <c r="E12" s="157">
        <v>46139</v>
      </c>
      <c r="F12" s="156" t="s">
        <v>412</v>
      </c>
      <c r="G12" s="158">
        <v>46139</v>
      </c>
      <c r="H12" s="159" t="s">
        <v>600</v>
      </c>
      <c r="I12" s="157">
        <v>46139</v>
      </c>
      <c r="J12" s="30">
        <f>J5+2</f>
        <v>46135</v>
      </c>
      <c r="K12" s="34" t="s">
        <v>34</v>
      </c>
      <c r="L12" s="23"/>
      <c r="M12" s="23"/>
      <c r="N12" s="23"/>
      <c r="O12" s="23"/>
    </row>
    <row r="13" spans="2:15" s="7" customFormat="1" ht="15" customHeight="1" x14ac:dyDescent="0.25">
      <c r="B13" s="32"/>
      <c r="C13" s="46"/>
      <c r="D13" s="38"/>
      <c r="E13" s="40"/>
      <c r="F13" s="38"/>
      <c r="G13" s="40"/>
      <c r="H13" s="41"/>
      <c r="I13" s="40"/>
      <c r="J13" s="30"/>
      <c r="K13" s="35"/>
      <c r="L13" s="23"/>
      <c r="M13" s="23"/>
      <c r="N13" s="23"/>
      <c r="O13" s="23"/>
    </row>
    <row r="14" spans="2:15" s="7" customFormat="1" ht="15" customHeight="1" x14ac:dyDescent="0.25">
      <c r="B14" s="24" t="s">
        <v>19</v>
      </c>
      <c r="C14" s="37"/>
      <c r="D14" s="38"/>
      <c r="E14" s="39"/>
      <c r="F14" s="38"/>
      <c r="G14" s="43"/>
      <c r="H14" s="41"/>
      <c r="I14" s="44"/>
      <c r="J14" s="30"/>
      <c r="K14" s="34"/>
      <c r="L14" s="23"/>
      <c r="M14" s="23"/>
      <c r="N14" s="23"/>
      <c r="O14" s="23"/>
    </row>
    <row r="15" spans="2:15" s="7" customFormat="1" ht="26.5" customHeight="1" x14ac:dyDescent="0.25">
      <c r="B15" s="45" t="s">
        <v>580</v>
      </c>
      <c r="C15" s="46"/>
      <c r="D15" s="47"/>
      <c r="E15" s="48"/>
      <c r="F15" s="38"/>
      <c r="G15" s="40"/>
      <c r="H15" s="49"/>
      <c r="I15" s="50"/>
      <c r="J15" s="30"/>
      <c r="K15" s="42"/>
      <c r="L15" s="23"/>
      <c r="M15" s="23"/>
      <c r="N15" s="23"/>
      <c r="O15" s="23"/>
    </row>
    <row r="16" spans="2:15" s="7" customFormat="1" ht="15" customHeight="1" x14ac:dyDescent="0.25">
      <c r="B16" s="51" t="s">
        <v>591</v>
      </c>
      <c r="C16" s="52"/>
      <c r="D16" s="38"/>
      <c r="E16" s="44"/>
      <c r="F16" s="38"/>
      <c r="G16" s="43"/>
      <c r="H16" s="41"/>
      <c r="I16" s="43"/>
      <c r="J16" s="30"/>
      <c r="K16" s="53"/>
      <c r="L16" s="23"/>
      <c r="M16" s="23"/>
      <c r="N16" s="23"/>
      <c r="O16" s="23"/>
    </row>
    <row r="17" spans="2:15" s="7" customFormat="1" ht="15" customHeight="1" x14ac:dyDescent="0.25">
      <c r="B17" s="54" t="s">
        <v>592</v>
      </c>
      <c r="C17" s="55" t="s">
        <v>11</v>
      </c>
      <c r="D17" s="56" t="s">
        <v>641</v>
      </c>
      <c r="E17" s="57">
        <v>46141</v>
      </c>
      <c r="F17" s="56"/>
      <c r="G17" s="58"/>
      <c r="H17" s="59"/>
      <c r="I17" s="60"/>
      <c r="J17" s="61">
        <f>J10+3</f>
        <v>46140</v>
      </c>
      <c r="K17" s="62"/>
      <c r="L17" s="23"/>
      <c r="M17" s="23"/>
      <c r="N17" s="23"/>
      <c r="O17" s="23"/>
    </row>
    <row r="18" spans="2:15" s="7" customFormat="1" ht="13.5" customHeight="1" x14ac:dyDescent="0.3">
      <c r="B18" s="63"/>
      <c r="C18" s="64"/>
      <c r="D18" s="65"/>
      <c r="E18" s="65"/>
      <c r="F18" s="65"/>
      <c r="G18" s="65"/>
      <c r="H18" s="65"/>
      <c r="I18" s="65"/>
      <c r="J18" s="66"/>
      <c r="K18" s="67"/>
      <c r="L18" s="68"/>
      <c r="M18" s="68"/>
      <c r="N18" s="68"/>
      <c r="O18" s="68"/>
    </row>
    <row r="19" spans="2:15" s="7" customFormat="1" ht="13.5" customHeight="1" x14ac:dyDescent="0.25">
      <c r="B19" s="15" t="s">
        <v>3</v>
      </c>
      <c r="C19" s="16" t="s">
        <v>4</v>
      </c>
      <c r="D19" s="235" t="s">
        <v>5</v>
      </c>
      <c r="E19" s="236"/>
      <c r="F19" s="235" t="s">
        <v>6</v>
      </c>
      <c r="G19" s="236"/>
      <c r="H19" s="237" t="s">
        <v>7</v>
      </c>
      <c r="I19" s="238"/>
      <c r="J19" s="17" t="s">
        <v>8</v>
      </c>
      <c r="K19" s="18" t="s">
        <v>9</v>
      </c>
      <c r="L19" s="19"/>
      <c r="M19" s="19"/>
      <c r="N19" s="19"/>
      <c r="O19" s="19"/>
    </row>
    <row r="20" spans="2:15" s="7" customFormat="1" ht="15" customHeight="1" x14ac:dyDescent="0.25">
      <c r="B20" s="69" t="s">
        <v>21</v>
      </c>
      <c r="C20" s="136" t="s">
        <v>22</v>
      </c>
      <c r="D20" s="144" t="s">
        <v>73</v>
      </c>
      <c r="E20" s="145">
        <v>46130</v>
      </c>
      <c r="F20" s="185" t="s">
        <v>598</v>
      </c>
      <c r="G20" s="141">
        <v>46131</v>
      </c>
      <c r="H20" s="186" t="s">
        <v>126</v>
      </c>
      <c r="I20" s="187">
        <v>46131</v>
      </c>
      <c r="J20" s="21">
        <v>46130</v>
      </c>
      <c r="K20" s="22"/>
      <c r="L20" s="23"/>
      <c r="M20" s="23"/>
      <c r="N20" s="23"/>
      <c r="O20" s="23"/>
    </row>
    <row r="21" spans="2:15" s="7" customFormat="1" ht="15" customHeight="1" x14ac:dyDescent="0.25">
      <c r="B21" s="142" t="s">
        <v>12</v>
      </c>
      <c r="C21" s="37"/>
      <c r="D21" s="71"/>
      <c r="E21" s="72"/>
      <c r="F21" s="38"/>
      <c r="G21" s="43"/>
      <c r="H21" s="41"/>
      <c r="I21" s="43"/>
      <c r="J21" s="30"/>
      <c r="K21" s="78"/>
      <c r="L21" s="23"/>
      <c r="M21" s="23"/>
      <c r="N21" s="23"/>
      <c r="O21" s="23"/>
    </row>
    <row r="22" spans="2:15" s="7" customFormat="1" ht="15" customHeight="1" x14ac:dyDescent="0.25">
      <c r="B22" s="32" t="s">
        <v>582</v>
      </c>
      <c r="C22" s="37"/>
      <c r="D22" s="79"/>
      <c r="E22" s="80"/>
      <c r="F22" s="81"/>
      <c r="G22" s="44"/>
      <c r="H22" s="38"/>
      <c r="I22" s="43"/>
      <c r="J22" s="30"/>
      <c r="K22" s="78"/>
      <c r="L22" s="23"/>
      <c r="M22" s="23"/>
      <c r="N22" s="23"/>
      <c r="O22" s="23"/>
    </row>
    <row r="23" spans="2:15" s="7" customFormat="1" ht="15" customHeight="1" x14ac:dyDescent="0.25">
      <c r="B23" s="32"/>
      <c r="C23" s="143" t="s">
        <v>24</v>
      </c>
      <c r="D23" s="156" t="s">
        <v>264</v>
      </c>
      <c r="E23" s="157">
        <v>46133</v>
      </c>
      <c r="F23" s="156" t="s">
        <v>283</v>
      </c>
      <c r="G23" s="157">
        <v>46133</v>
      </c>
      <c r="H23" s="156" t="s">
        <v>308</v>
      </c>
      <c r="I23" s="157">
        <v>46133</v>
      </c>
      <c r="J23" s="30">
        <f>J25</f>
        <v>46133</v>
      </c>
      <c r="K23" s="83"/>
      <c r="L23" s="23"/>
      <c r="M23" s="23"/>
      <c r="N23" s="23"/>
      <c r="O23" s="23"/>
    </row>
    <row r="24" spans="2:15" s="7" customFormat="1" ht="15" customHeight="1" x14ac:dyDescent="0.25">
      <c r="B24" s="82"/>
      <c r="C24" s="188" t="s">
        <v>16</v>
      </c>
      <c r="D24" s="176" t="s">
        <v>210</v>
      </c>
      <c r="E24" s="157">
        <v>46133</v>
      </c>
      <c r="F24" s="176" t="s">
        <v>606</v>
      </c>
      <c r="G24" s="157">
        <v>46134</v>
      </c>
      <c r="H24" s="176" t="s">
        <v>404</v>
      </c>
      <c r="I24" s="157">
        <v>46134</v>
      </c>
      <c r="J24" s="30">
        <f>J20+3</f>
        <v>46133</v>
      </c>
      <c r="K24" s="34" t="s">
        <v>34</v>
      </c>
      <c r="L24" s="23"/>
      <c r="M24" s="23"/>
      <c r="N24" s="23"/>
      <c r="O24" s="23"/>
    </row>
    <row r="25" spans="2:15" s="7" customFormat="1" ht="15" customHeight="1" x14ac:dyDescent="0.25">
      <c r="B25" s="32"/>
      <c r="C25" s="143" t="s">
        <v>15</v>
      </c>
      <c r="D25" s="156" t="s">
        <v>63</v>
      </c>
      <c r="E25" s="163">
        <v>46134</v>
      </c>
      <c r="F25" s="156" t="s">
        <v>84</v>
      </c>
      <c r="G25" s="164">
        <v>46134</v>
      </c>
      <c r="H25" s="159" t="s">
        <v>163</v>
      </c>
      <c r="I25" s="163">
        <v>46134</v>
      </c>
      <c r="J25" s="30">
        <f>J24</f>
        <v>46133</v>
      </c>
      <c r="K25" s="42"/>
      <c r="L25" s="23"/>
      <c r="M25" s="23"/>
      <c r="N25" s="23"/>
      <c r="O25" s="23"/>
    </row>
    <row r="26" spans="2:15" s="7" customFormat="1" ht="15" customHeight="1" x14ac:dyDescent="0.25">
      <c r="B26" s="84"/>
      <c r="C26" s="188" t="s">
        <v>25</v>
      </c>
      <c r="D26" s="156" t="s">
        <v>284</v>
      </c>
      <c r="E26" s="157">
        <v>46135</v>
      </c>
      <c r="F26" s="156" t="s">
        <v>624</v>
      </c>
      <c r="G26" s="157">
        <v>46135</v>
      </c>
      <c r="H26" s="156" t="s">
        <v>125</v>
      </c>
      <c r="I26" s="157">
        <v>46135</v>
      </c>
      <c r="J26" s="30">
        <f>J23+1</f>
        <v>46134</v>
      </c>
      <c r="K26" s="35"/>
      <c r="L26" s="23"/>
      <c r="M26" s="23"/>
      <c r="N26" s="23"/>
      <c r="O26" s="23"/>
    </row>
    <row r="27" spans="2:15" s="7" customFormat="1" ht="15" customHeight="1" x14ac:dyDescent="0.25">
      <c r="B27" s="85"/>
      <c r="C27" s="188" t="s">
        <v>26</v>
      </c>
      <c r="D27" s="176" t="s">
        <v>48</v>
      </c>
      <c r="E27" s="157">
        <v>46135</v>
      </c>
      <c r="F27" s="156" t="s">
        <v>625</v>
      </c>
      <c r="G27" s="157">
        <v>46135</v>
      </c>
      <c r="H27" s="156" t="s">
        <v>626</v>
      </c>
      <c r="I27" s="157">
        <v>46135</v>
      </c>
      <c r="J27" s="30">
        <f>J26</f>
        <v>46134</v>
      </c>
      <c r="K27" s="83"/>
      <c r="L27" s="23"/>
      <c r="M27" s="23"/>
      <c r="N27" s="23"/>
      <c r="O27" s="23"/>
    </row>
    <row r="28" spans="2:15" s="7" customFormat="1" ht="15" customHeight="1" x14ac:dyDescent="0.25">
      <c r="B28" s="85"/>
      <c r="C28" s="46"/>
      <c r="D28" s="47"/>
      <c r="E28" s="44"/>
      <c r="F28" s="47"/>
      <c r="G28" s="44"/>
      <c r="H28" s="47"/>
      <c r="I28" s="44"/>
      <c r="J28" s="30"/>
      <c r="K28" s="31"/>
      <c r="L28" s="23"/>
      <c r="M28" s="23"/>
      <c r="N28" s="23"/>
      <c r="O28" s="23"/>
    </row>
    <row r="29" spans="2:15" s="7" customFormat="1" ht="15" customHeight="1" x14ac:dyDescent="0.25">
      <c r="B29" s="86"/>
      <c r="C29" s="37"/>
      <c r="D29" s="38"/>
      <c r="E29" s="39"/>
      <c r="F29" s="38"/>
      <c r="G29" s="40"/>
      <c r="H29" s="41"/>
      <c r="I29" s="39"/>
      <c r="J29" s="30"/>
      <c r="K29" s="31"/>
      <c r="L29" s="23"/>
      <c r="M29" s="23"/>
      <c r="N29" s="23"/>
      <c r="O29" s="23"/>
    </row>
    <row r="30" spans="2:15" s="7" customFormat="1" ht="15" customHeight="1" x14ac:dyDescent="0.25">
      <c r="B30" s="87"/>
      <c r="C30" s="37"/>
      <c r="D30" s="38"/>
      <c r="E30" s="39"/>
      <c r="F30" s="38"/>
      <c r="G30" s="40"/>
      <c r="H30" s="41"/>
      <c r="I30" s="40"/>
      <c r="J30" s="30"/>
      <c r="K30" s="31"/>
      <c r="L30" s="23"/>
      <c r="M30" s="23"/>
      <c r="N30" s="23"/>
      <c r="O30" s="23"/>
    </row>
    <row r="31" spans="2:15" s="7" customFormat="1" ht="15" customHeight="1" x14ac:dyDescent="0.25">
      <c r="B31" s="123" t="str">
        <f>$B$16</f>
        <v>USD: JPY159.82-</v>
      </c>
      <c r="C31" s="88"/>
      <c r="D31" s="38"/>
      <c r="E31" s="39"/>
      <c r="F31" s="38"/>
      <c r="G31" s="40"/>
      <c r="H31" s="38"/>
      <c r="I31" s="40"/>
      <c r="J31" s="30"/>
      <c r="K31" s="89"/>
      <c r="L31" s="23"/>
      <c r="M31" s="23"/>
      <c r="N31" s="23"/>
      <c r="O31" s="23"/>
    </row>
    <row r="32" spans="2:15" s="7" customFormat="1" ht="15" customHeight="1" x14ac:dyDescent="0.25">
      <c r="B32" s="124" t="str">
        <f>$B$17</f>
        <v>RMB: JPY23.61-</v>
      </c>
      <c r="C32" s="90" t="s">
        <v>22</v>
      </c>
      <c r="D32" s="91" t="s">
        <v>627</v>
      </c>
      <c r="E32" s="92">
        <v>46137</v>
      </c>
      <c r="F32" s="93"/>
      <c r="G32" s="94"/>
      <c r="H32" s="91"/>
      <c r="I32" s="94"/>
      <c r="J32" s="61">
        <f>J27+3</f>
        <v>46137</v>
      </c>
      <c r="K32" s="95"/>
      <c r="L32" s="23"/>
      <c r="M32" s="23"/>
      <c r="N32" s="23"/>
      <c r="O32" s="23"/>
    </row>
    <row r="33" spans="2:15" s="7" customFormat="1" ht="13.5" customHeight="1" x14ac:dyDescent="0.3">
      <c r="B33" s="63"/>
      <c r="C33" s="64"/>
      <c r="D33" s="65"/>
      <c r="E33" s="65"/>
      <c r="F33" s="65"/>
      <c r="G33" s="65"/>
      <c r="H33" s="65"/>
      <c r="I33" s="65"/>
      <c r="J33" s="66"/>
      <c r="K33" s="67"/>
      <c r="L33" s="68"/>
      <c r="M33" s="68"/>
      <c r="N33" s="68"/>
      <c r="O33" s="68"/>
    </row>
    <row r="34" spans="2:15" s="7" customFormat="1" ht="13.5" customHeight="1" x14ac:dyDescent="0.25">
      <c r="B34" s="15" t="s">
        <v>3</v>
      </c>
      <c r="C34" s="16" t="s">
        <v>4</v>
      </c>
      <c r="D34" s="235" t="s">
        <v>5</v>
      </c>
      <c r="E34" s="236"/>
      <c r="F34" s="235" t="s">
        <v>6</v>
      </c>
      <c r="G34" s="236"/>
      <c r="H34" s="237" t="s">
        <v>7</v>
      </c>
      <c r="I34" s="238"/>
      <c r="J34" s="17" t="s">
        <v>8</v>
      </c>
      <c r="K34" s="18" t="s">
        <v>9</v>
      </c>
      <c r="L34" s="19"/>
      <c r="M34" s="19"/>
      <c r="N34" s="19"/>
      <c r="O34" s="19"/>
    </row>
    <row r="35" spans="2:15" s="7" customFormat="1" ht="15" customHeight="1" x14ac:dyDescent="0.25">
      <c r="B35" s="20" t="s">
        <v>27</v>
      </c>
      <c r="C35" s="96"/>
      <c r="D35" s="97"/>
      <c r="E35" s="98"/>
      <c r="F35" s="97"/>
      <c r="G35" s="74"/>
      <c r="H35" s="99"/>
      <c r="I35" s="74"/>
      <c r="J35" s="100"/>
      <c r="K35" s="101"/>
      <c r="L35" s="23"/>
      <c r="M35" s="23"/>
      <c r="N35" s="23"/>
      <c r="O35" s="23"/>
    </row>
    <row r="36" spans="2:15" s="7" customFormat="1" ht="15" customHeight="1" x14ac:dyDescent="0.25">
      <c r="B36" s="24" t="s">
        <v>59</v>
      </c>
      <c r="C36" s="143" t="s">
        <v>29</v>
      </c>
      <c r="D36" s="144" t="s">
        <v>584</v>
      </c>
      <c r="E36" s="145">
        <v>46124</v>
      </c>
      <c r="F36" s="146" t="s">
        <v>585</v>
      </c>
      <c r="G36" s="147">
        <v>46126</v>
      </c>
      <c r="H36" s="148" t="s">
        <v>586</v>
      </c>
      <c r="I36" s="149">
        <v>46126</v>
      </c>
      <c r="J36" s="30">
        <v>46126</v>
      </c>
      <c r="K36" s="42"/>
      <c r="L36" s="23"/>
      <c r="M36" s="23"/>
      <c r="N36" s="23"/>
      <c r="O36" s="23"/>
    </row>
    <row r="37" spans="2:15" s="7" customFormat="1" ht="15" customHeight="1" x14ac:dyDescent="0.25">
      <c r="B37" s="32" t="s">
        <v>583</v>
      </c>
      <c r="C37" s="150" t="s">
        <v>31</v>
      </c>
      <c r="D37" s="151" t="s">
        <v>587</v>
      </c>
      <c r="E37" s="152">
        <v>46127</v>
      </c>
      <c r="F37" s="151" t="s">
        <v>588</v>
      </c>
      <c r="G37" s="153">
        <v>46127</v>
      </c>
      <c r="H37" s="154" t="s">
        <v>538</v>
      </c>
      <c r="I37" s="152">
        <v>46128</v>
      </c>
      <c r="J37" s="30">
        <f>J36+2</f>
        <v>46128</v>
      </c>
      <c r="K37" s="110"/>
      <c r="L37" s="23"/>
      <c r="M37" s="23"/>
      <c r="N37" s="23"/>
      <c r="O37" s="23"/>
    </row>
    <row r="38" spans="2:15" s="7" customFormat="1" ht="15" customHeight="1" x14ac:dyDescent="0.25">
      <c r="B38" s="32"/>
      <c r="C38" s="155" t="s">
        <v>32</v>
      </c>
      <c r="D38" s="156" t="s">
        <v>597</v>
      </c>
      <c r="E38" s="157">
        <v>46129</v>
      </c>
      <c r="F38" s="156" t="s">
        <v>169</v>
      </c>
      <c r="G38" s="158">
        <v>46129</v>
      </c>
      <c r="H38" s="159" t="s">
        <v>596</v>
      </c>
      <c r="I38" s="157">
        <v>46130</v>
      </c>
      <c r="J38" s="30">
        <f>J37+2</f>
        <v>46130</v>
      </c>
      <c r="K38" s="35"/>
      <c r="L38" s="23"/>
      <c r="M38" s="23"/>
      <c r="N38" s="23"/>
      <c r="O38" s="23"/>
    </row>
    <row r="39" spans="2:15" s="7" customFormat="1" ht="15" customHeight="1" x14ac:dyDescent="0.25">
      <c r="B39" s="32"/>
      <c r="C39" s="37"/>
      <c r="D39" s="38"/>
      <c r="E39" s="44"/>
      <c r="F39" s="38"/>
      <c r="G39" s="43"/>
      <c r="H39" s="41"/>
      <c r="I39" s="44"/>
      <c r="J39" s="30"/>
      <c r="K39" s="110"/>
      <c r="L39" s="23"/>
      <c r="M39" s="23"/>
      <c r="N39" s="23"/>
      <c r="O39" s="23"/>
    </row>
    <row r="40" spans="2:15" s="7" customFormat="1" ht="15" customHeight="1" x14ac:dyDescent="0.25">
      <c r="B40" s="85"/>
      <c r="C40" s="37"/>
      <c r="D40" s="38"/>
      <c r="E40" s="44"/>
      <c r="F40" s="38"/>
      <c r="G40" s="43"/>
      <c r="H40" s="41"/>
      <c r="I40" s="44"/>
      <c r="J40" s="30"/>
      <c r="K40" s="111"/>
      <c r="L40" s="23"/>
      <c r="M40" s="23"/>
      <c r="N40" s="23"/>
      <c r="O40" s="23"/>
    </row>
    <row r="41" spans="2:15" s="7" customFormat="1" ht="15" customHeight="1" x14ac:dyDescent="0.25">
      <c r="B41" s="85"/>
      <c r="C41" s="143" t="s">
        <v>33</v>
      </c>
      <c r="D41" s="156" t="s">
        <v>102</v>
      </c>
      <c r="E41" s="157">
        <v>46193</v>
      </c>
      <c r="F41" s="156" t="s">
        <v>314</v>
      </c>
      <c r="G41" s="158">
        <v>46132</v>
      </c>
      <c r="H41" s="159" t="s">
        <v>342</v>
      </c>
      <c r="I41" s="157">
        <v>46132</v>
      </c>
      <c r="J41" s="30">
        <f>J38+1</f>
        <v>46131</v>
      </c>
      <c r="K41" s="34"/>
      <c r="L41" s="23"/>
      <c r="M41" s="23"/>
      <c r="N41" s="23"/>
      <c r="O41" s="23"/>
    </row>
    <row r="42" spans="2:15" s="7" customFormat="1" ht="15" customHeight="1" x14ac:dyDescent="0.25">
      <c r="B42" s="112"/>
      <c r="C42" s="143" t="s">
        <v>16</v>
      </c>
      <c r="D42" s="156" t="s">
        <v>67</v>
      </c>
      <c r="E42" s="157">
        <v>46133</v>
      </c>
      <c r="F42" s="156" t="s">
        <v>123</v>
      </c>
      <c r="G42" s="158">
        <v>46133</v>
      </c>
      <c r="H42" s="159" t="s">
        <v>146</v>
      </c>
      <c r="I42" s="163">
        <v>46133</v>
      </c>
      <c r="J42" s="30">
        <f>J41+1</f>
        <v>46132</v>
      </c>
      <c r="K42" s="34" t="s">
        <v>34</v>
      </c>
      <c r="L42" s="23"/>
      <c r="M42" s="23"/>
      <c r="N42" s="23"/>
      <c r="O42" s="23"/>
    </row>
    <row r="43" spans="2:15" s="7" customFormat="1" ht="15" customHeight="1" x14ac:dyDescent="0.25">
      <c r="B43" s="112"/>
      <c r="C43" s="143" t="s">
        <v>15</v>
      </c>
      <c r="D43" s="156" t="s">
        <v>252</v>
      </c>
      <c r="E43" s="157">
        <v>46133</v>
      </c>
      <c r="F43" s="156" t="s">
        <v>344</v>
      </c>
      <c r="G43" s="158">
        <v>46134</v>
      </c>
      <c r="H43" s="159" t="s">
        <v>461</v>
      </c>
      <c r="I43" s="157">
        <v>46134</v>
      </c>
      <c r="J43" s="30">
        <f>J42+1</f>
        <v>46133</v>
      </c>
      <c r="K43" s="160"/>
      <c r="L43" s="23"/>
      <c r="M43" s="23"/>
      <c r="N43" s="23"/>
      <c r="O43" s="23"/>
    </row>
    <row r="44" spans="2:15" s="7" customFormat="1" ht="15" customHeight="1" x14ac:dyDescent="0.25">
      <c r="B44" s="112"/>
      <c r="C44" s="143" t="s">
        <v>24</v>
      </c>
      <c r="D44" s="156" t="s">
        <v>628</v>
      </c>
      <c r="E44" s="157">
        <v>46134</v>
      </c>
      <c r="F44" s="156" t="s">
        <v>313</v>
      </c>
      <c r="G44" s="158">
        <v>46135</v>
      </c>
      <c r="H44" s="159" t="s">
        <v>147</v>
      </c>
      <c r="I44" s="157">
        <v>46135</v>
      </c>
      <c r="J44" s="30">
        <f>J43</f>
        <v>46133</v>
      </c>
      <c r="K44" s="42"/>
      <c r="L44" s="23"/>
      <c r="M44" s="23"/>
      <c r="N44" s="23"/>
      <c r="O44" s="23"/>
    </row>
    <row r="45" spans="2:15" s="7" customFormat="1" ht="15" customHeight="1" x14ac:dyDescent="0.25">
      <c r="B45" s="112"/>
      <c r="C45" s="143" t="s">
        <v>25</v>
      </c>
      <c r="D45" s="156" t="s">
        <v>356</v>
      </c>
      <c r="E45" s="157">
        <v>46136</v>
      </c>
      <c r="F45" s="156" t="s">
        <v>486</v>
      </c>
      <c r="G45" s="158">
        <v>46136</v>
      </c>
      <c r="H45" s="159" t="s">
        <v>209</v>
      </c>
      <c r="I45" s="163">
        <v>46136</v>
      </c>
      <c r="J45" s="30">
        <f>J44+1</f>
        <v>46134</v>
      </c>
      <c r="K45" s="35"/>
      <c r="L45" s="23"/>
      <c r="M45" s="23"/>
      <c r="N45" s="23"/>
      <c r="O45" s="23"/>
    </row>
    <row r="46" spans="2:15" s="7" customFormat="1" ht="15" customHeight="1" x14ac:dyDescent="0.25">
      <c r="B46" s="112"/>
      <c r="C46" s="175" t="s">
        <v>14</v>
      </c>
      <c r="D46" s="176" t="s">
        <v>164</v>
      </c>
      <c r="E46" s="163">
        <v>46136</v>
      </c>
      <c r="F46" s="176" t="s">
        <v>253</v>
      </c>
      <c r="G46" s="164">
        <v>46138</v>
      </c>
      <c r="H46" s="159" t="s">
        <v>44</v>
      </c>
      <c r="I46" s="163">
        <v>46138</v>
      </c>
      <c r="J46" s="30">
        <f>J45+1</f>
        <v>46135</v>
      </c>
      <c r="K46" s="111"/>
      <c r="L46" s="23"/>
      <c r="M46" s="23"/>
      <c r="N46" s="23"/>
      <c r="O46" s="23"/>
    </row>
    <row r="47" spans="2:15" s="7" customFormat="1" ht="15" customHeight="1" x14ac:dyDescent="0.25">
      <c r="B47" s="112"/>
      <c r="C47" s="37"/>
      <c r="D47" s="38"/>
      <c r="E47" s="39"/>
      <c r="F47" s="71"/>
      <c r="G47" s="40"/>
      <c r="H47" s="41"/>
      <c r="I47" s="39"/>
      <c r="J47" s="30"/>
      <c r="K47" s="34"/>
      <c r="L47" s="23"/>
      <c r="M47" s="23"/>
      <c r="N47" s="23"/>
      <c r="O47" s="23"/>
    </row>
    <row r="48" spans="2:15" s="7" customFormat="1" ht="15" customHeight="1" x14ac:dyDescent="0.25">
      <c r="B48" s="112"/>
      <c r="C48" s="37"/>
      <c r="D48" s="38"/>
      <c r="E48" s="44"/>
      <c r="F48" s="38"/>
      <c r="G48" s="43"/>
      <c r="H48" s="41"/>
      <c r="I48" s="43"/>
      <c r="J48" s="30"/>
      <c r="K48" s="34"/>
      <c r="L48" s="23"/>
      <c r="M48" s="23"/>
      <c r="N48" s="23"/>
      <c r="O48" s="23"/>
    </row>
    <row r="49" spans="2:26" s="7" customFormat="1" ht="15" customHeight="1" x14ac:dyDescent="0.25">
      <c r="B49" s="112"/>
      <c r="C49" s="46"/>
      <c r="D49" s="38"/>
      <c r="E49" s="39"/>
      <c r="F49" s="71"/>
      <c r="G49" s="40"/>
      <c r="H49" s="65"/>
      <c r="I49" s="114"/>
      <c r="J49" s="30"/>
      <c r="K49" s="34"/>
      <c r="L49" s="23"/>
      <c r="M49" s="23"/>
      <c r="N49" s="23"/>
      <c r="O49" s="23"/>
    </row>
    <row r="50" spans="2:26" s="7" customFormat="1" ht="15" customHeight="1" x14ac:dyDescent="0.25">
      <c r="B50" s="24"/>
      <c r="C50" s="213" t="s">
        <v>29</v>
      </c>
      <c r="D50" s="156" t="s">
        <v>149</v>
      </c>
      <c r="E50" s="163">
        <v>46140</v>
      </c>
      <c r="F50" s="156" t="s">
        <v>460</v>
      </c>
      <c r="G50" s="164">
        <v>46140</v>
      </c>
      <c r="H50" s="156" t="s">
        <v>354</v>
      </c>
      <c r="I50" s="164">
        <v>46141</v>
      </c>
      <c r="J50" s="115">
        <f>J46+5</f>
        <v>46140</v>
      </c>
      <c r="K50" s="35"/>
      <c r="L50" s="23"/>
      <c r="M50" s="23"/>
      <c r="N50" s="23"/>
      <c r="O50" s="23"/>
      <c r="Z50" s="116"/>
    </row>
    <row r="51" spans="2:26" s="7" customFormat="1" ht="27" customHeight="1" x14ac:dyDescent="0.25">
      <c r="B51" s="45"/>
      <c r="C51" s="117" t="s">
        <v>31</v>
      </c>
      <c r="D51" s="218" t="s">
        <v>197</v>
      </c>
      <c r="E51" s="219">
        <v>46141</v>
      </c>
      <c r="F51" s="151" t="s">
        <v>650</v>
      </c>
      <c r="G51" s="153">
        <v>46141</v>
      </c>
      <c r="H51" s="154" t="s">
        <v>653</v>
      </c>
      <c r="I51" s="153">
        <v>46142</v>
      </c>
      <c r="J51" s="122">
        <f>J50+1</f>
        <v>46141</v>
      </c>
      <c r="K51" s="42"/>
      <c r="L51" s="23"/>
      <c r="M51" s="23"/>
      <c r="N51" s="23"/>
      <c r="O51" s="23"/>
    </row>
    <row r="52" spans="2:26" s="7" customFormat="1" ht="15" customHeight="1" x14ac:dyDescent="0.25">
      <c r="B52" s="123" t="str">
        <f>$B$16</f>
        <v>USD: JPY159.82-</v>
      </c>
      <c r="C52" s="37" t="s">
        <v>32</v>
      </c>
      <c r="D52" s="38" t="s">
        <v>652</v>
      </c>
      <c r="E52" s="44">
        <v>46143</v>
      </c>
      <c r="F52" s="38" t="s">
        <v>654</v>
      </c>
      <c r="G52" s="43">
        <v>46144</v>
      </c>
      <c r="H52" s="41" t="s">
        <v>655</v>
      </c>
      <c r="I52" s="43">
        <v>46144</v>
      </c>
      <c r="J52" s="30">
        <f>J51+3</f>
        <v>46144</v>
      </c>
      <c r="K52" s="42"/>
      <c r="L52" s="23"/>
      <c r="M52" s="23"/>
      <c r="N52" s="23"/>
      <c r="O52" s="23"/>
    </row>
    <row r="53" spans="2:26" s="7" customFormat="1" ht="15" customHeight="1" x14ac:dyDescent="0.25">
      <c r="B53" s="124" t="str">
        <f>$B$17</f>
        <v>RMB: JPY23.61-</v>
      </c>
      <c r="C53" s="125"/>
      <c r="D53" s="126"/>
      <c r="E53" s="127"/>
      <c r="F53" s="126"/>
      <c r="G53" s="60"/>
      <c r="H53" s="59"/>
      <c r="I53" s="60"/>
      <c r="J53" s="128"/>
      <c r="K53" s="62"/>
      <c r="L53" s="23"/>
      <c r="M53" s="23"/>
      <c r="N53" s="23"/>
      <c r="O53" s="23"/>
    </row>
    <row r="54" spans="2:26" s="7" customFormat="1" ht="13.5" customHeight="1" x14ac:dyDescent="0.3">
      <c r="B54" s="129"/>
      <c r="C54" s="64"/>
      <c r="D54" s="64"/>
      <c r="E54" s="64"/>
      <c r="F54" s="64"/>
      <c r="G54" s="64"/>
      <c r="H54" s="65"/>
      <c r="I54" s="65"/>
      <c r="J54" s="66"/>
      <c r="K54" s="130"/>
      <c r="L54" s="23"/>
      <c r="M54" s="23"/>
      <c r="N54" s="23"/>
      <c r="O54" s="23"/>
    </row>
    <row r="55" spans="2:26" s="7" customFormat="1" ht="13.5" customHeight="1" x14ac:dyDescent="0.25">
      <c r="K55" s="131" t="s">
        <v>36</v>
      </c>
      <c r="L55" s="23"/>
      <c r="M55" s="23"/>
      <c r="N55" s="23"/>
      <c r="O55" s="23"/>
    </row>
    <row r="56" spans="2:26" s="7" customFormat="1" ht="13.5" customHeight="1" x14ac:dyDescent="0.25">
      <c r="F56" s="132"/>
      <c r="G56" s="132"/>
      <c r="L56" s="23"/>
      <c r="M56" s="23"/>
      <c r="N56" s="23"/>
      <c r="O56" s="23"/>
    </row>
    <row r="57" spans="2:26" s="7" customFormat="1" ht="13.5" customHeight="1" x14ac:dyDescent="0.25">
      <c r="B57" s="133" t="s">
        <v>23</v>
      </c>
      <c r="L57" s="23"/>
      <c r="M57" s="23"/>
      <c r="N57" s="23"/>
      <c r="O57" s="23"/>
    </row>
    <row r="58" spans="2:26" s="7" customFormat="1" ht="13.5" customHeight="1" x14ac:dyDescent="0.25">
      <c r="B58" s="7" t="s">
        <v>37</v>
      </c>
      <c r="C58" s="64"/>
      <c r="D58" s="64"/>
      <c r="E58" s="64"/>
      <c r="F58" s="64"/>
      <c r="G58" s="64"/>
      <c r="H58" s="65"/>
      <c r="I58" s="65"/>
      <c r="J58" s="66"/>
      <c r="K58" s="23"/>
      <c r="L58" s="68"/>
      <c r="M58" s="68"/>
      <c r="N58" s="68"/>
      <c r="O58" s="68"/>
    </row>
    <row r="59" spans="2:26" s="7" customFormat="1" ht="13.5" customHeight="1" x14ac:dyDescent="0.25">
      <c r="B59" s="7" t="s">
        <v>447</v>
      </c>
      <c r="C59" s="64"/>
      <c r="D59" s="64"/>
      <c r="E59" s="64"/>
      <c r="F59" s="64"/>
      <c r="G59" s="64"/>
      <c r="H59" s="65"/>
      <c r="I59" s="65"/>
      <c r="J59" s="66"/>
      <c r="K59" s="68"/>
    </row>
    <row r="60" spans="2:26" s="7" customFormat="1" ht="13.5" customHeight="1" x14ac:dyDescent="0.25">
      <c r="B60" s="7" t="s">
        <v>39</v>
      </c>
      <c r="H60" s="134"/>
      <c r="I60" s="134"/>
      <c r="J60" s="135"/>
    </row>
    <row r="61" spans="2:26" s="7" customFormat="1" ht="13.5" customHeight="1" x14ac:dyDescent="0.25">
      <c r="B61" s="7" t="s">
        <v>23</v>
      </c>
      <c r="H61" s="134"/>
      <c r="I61" s="134"/>
      <c r="J61" s="135"/>
    </row>
    <row r="62" spans="2:26" s="7" customFormat="1" ht="13.5" customHeight="1" x14ac:dyDescent="0.25">
      <c r="H62" s="134"/>
      <c r="I62" s="134"/>
      <c r="J62" s="135"/>
    </row>
    <row r="63" spans="2:26" s="7" customFormat="1" ht="13.5" customHeight="1" x14ac:dyDescent="0.25">
      <c r="H63" s="134"/>
      <c r="I63" s="134"/>
      <c r="J63" s="135"/>
    </row>
    <row r="64" spans="2:26" s="7" customFormat="1" ht="13.5" customHeight="1" x14ac:dyDescent="0.25">
      <c r="H64" s="134"/>
      <c r="I64" s="134"/>
      <c r="J64" s="135"/>
    </row>
    <row r="65" spans="1:50" s="7" customFormat="1" ht="13.5" customHeight="1" x14ac:dyDescent="0.25">
      <c r="H65" s="134"/>
      <c r="I65" s="134"/>
      <c r="J65" s="135"/>
    </row>
    <row r="66" spans="1:50" s="7" customFormat="1" ht="13.5" customHeight="1" x14ac:dyDescent="0.25">
      <c r="D66" s="116"/>
      <c r="E66" s="116"/>
      <c r="F66" s="116"/>
      <c r="G66" s="116"/>
      <c r="H66" s="134"/>
      <c r="I66" s="134"/>
      <c r="J66" s="135"/>
    </row>
    <row r="67" spans="1:50" s="7" customFormat="1" ht="13.5" customHeight="1" x14ac:dyDescent="0.25">
      <c r="D67" s="116"/>
      <c r="E67" s="116"/>
      <c r="H67" s="134"/>
      <c r="I67" s="134"/>
      <c r="J67" s="135"/>
    </row>
    <row r="68" spans="1:50" s="135" customFormat="1" ht="13.5" customHeight="1" x14ac:dyDescent="0.25">
      <c r="A68" s="7"/>
      <c r="B68" s="7"/>
      <c r="C68" s="7"/>
      <c r="D68" s="7"/>
      <c r="E68" s="7"/>
      <c r="F68" s="7"/>
      <c r="G68" s="7"/>
      <c r="H68" s="134"/>
      <c r="I68" s="134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  <c r="AB68" s="7"/>
      <c r="AC68" s="7"/>
      <c r="AD68" s="7"/>
      <c r="AE68" s="7"/>
      <c r="AF68" s="7"/>
      <c r="AG68" s="7"/>
      <c r="AH68" s="7"/>
      <c r="AI68" s="7"/>
      <c r="AJ68" s="7"/>
      <c r="AK68" s="7"/>
      <c r="AL68" s="7"/>
      <c r="AM68" s="7"/>
      <c r="AN68" s="7"/>
      <c r="AO68" s="7"/>
      <c r="AP68" s="7"/>
      <c r="AQ68" s="7"/>
      <c r="AR68" s="7"/>
      <c r="AS68" s="7"/>
      <c r="AT68" s="7"/>
      <c r="AU68" s="7"/>
      <c r="AV68" s="7"/>
      <c r="AW68" s="7"/>
      <c r="AX68" s="7"/>
    </row>
    <row r="69" spans="1:50" s="135" customFormat="1" ht="13.5" customHeight="1" x14ac:dyDescent="0.25">
      <c r="A69" s="7"/>
      <c r="B69" s="133"/>
      <c r="C69" s="7"/>
      <c r="D69" s="7"/>
      <c r="E69" s="7"/>
      <c r="F69" s="7"/>
      <c r="G69" s="7"/>
      <c r="H69" s="134"/>
      <c r="I69" s="134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  <c r="AB69" s="7"/>
      <c r="AC69" s="7"/>
      <c r="AD69" s="7"/>
      <c r="AE69" s="7"/>
      <c r="AF69" s="7"/>
      <c r="AG69" s="7"/>
      <c r="AH69" s="7"/>
      <c r="AI69" s="7"/>
      <c r="AJ69" s="7"/>
      <c r="AK69" s="7"/>
      <c r="AL69" s="7"/>
      <c r="AM69" s="7"/>
      <c r="AN69" s="7"/>
      <c r="AO69" s="7"/>
      <c r="AP69" s="7"/>
      <c r="AQ69" s="7"/>
      <c r="AR69" s="7"/>
      <c r="AS69" s="7"/>
      <c r="AT69" s="7"/>
      <c r="AU69" s="7"/>
      <c r="AV69" s="7"/>
      <c r="AW69" s="7"/>
      <c r="AX69" s="7"/>
    </row>
    <row r="70" spans="1:50" s="135" customFormat="1" ht="13.5" customHeight="1" x14ac:dyDescent="0.25">
      <c r="A70" s="7"/>
      <c r="B70" s="133"/>
      <c r="C70" s="7"/>
      <c r="D70" s="7"/>
      <c r="E70" s="7"/>
      <c r="F70" s="7"/>
      <c r="G70" s="7"/>
      <c r="H70" s="134"/>
      <c r="I70" s="134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  <c r="AB70" s="7"/>
      <c r="AC70" s="7"/>
      <c r="AD70" s="7"/>
      <c r="AE70" s="7"/>
      <c r="AF70" s="7"/>
      <c r="AG70" s="7"/>
      <c r="AH70" s="7"/>
      <c r="AI70" s="7"/>
      <c r="AJ70" s="7"/>
      <c r="AK70" s="7"/>
      <c r="AL70" s="7"/>
      <c r="AM70" s="7"/>
      <c r="AN70" s="7"/>
      <c r="AO70" s="7"/>
      <c r="AP70" s="7"/>
      <c r="AQ70" s="7"/>
      <c r="AR70" s="7"/>
      <c r="AS70" s="7"/>
      <c r="AT70" s="7"/>
      <c r="AU70" s="7"/>
      <c r="AV70" s="7"/>
      <c r="AW70" s="7"/>
      <c r="AX70" s="7"/>
    </row>
    <row r="71" spans="1:50" s="135" customFormat="1" ht="13.5" customHeight="1" x14ac:dyDescent="0.25">
      <c r="A71" s="7"/>
      <c r="B71" s="133"/>
      <c r="C71" s="7"/>
      <c r="D71" s="7"/>
      <c r="E71" s="7"/>
      <c r="F71" s="7"/>
      <c r="G71" s="7"/>
      <c r="H71" s="134"/>
      <c r="I71" s="134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  <c r="AB71" s="7"/>
      <c r="AC71" s="7"/>
      <c r="AD71" s="7"/>
      <c r="AE71" s="7"/>
      <c r="AF71" s="7"/>
      <c r="AG71" s="7"/>
      <c r="AH71" s="7"/>
      <c r="AI71" s="7"/>
      <c r="AJ71" s="7"/>
      <c r="AK71" s="7"/>
      <c r="AL71" s="7"/>
      <c r="AM71" s="7"/>
      <c r="AN71" s="7"/>
      <c r="AO71" s="7"/>
      <c r="AP71" s="7"/>
      <c r="AQ71" s="7"/>
      <c r="AR71" s="7"/>
      <c r="AS71" s="7"/>
      <c r="AT71" s="7"/>
      <c r="AU71" s="7"/>
      <c r="AV71" s="7"/>
      <c r="AW71" s="7"/>
      <c r="AX71" s="7"/>
    </row>
    <row r="72" spans="1:50" s="135" customFormat="1" ht="13.5" customHeight="1" x14ac:dyDescent="0.25">
      <c r="A72" s="7"/>
      <c r="B72" s="133"/>
      <c r="C72" s="7"/>
      <c r="D72" s="7"/>
      <c r="E72" s="7"/>
      <c r="F72" s="7"/>
      <c r="G72" s="7"/>
      <c r="H72" s="134"/>
      <c r="I72" s="134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  <c r="AD72" s="7"/>
      <c r="AE72" s="7"/>
      <c r="AF72" s="7"/>
      <c r="AG72" s="7"/>
      <c r="AH72" s="7"/>
      <c r="AI72" s="7"/>
      <c r="AJ72" s="7"/>
      <c r="AK72" s="7"/>
      <c r="AL72" s="7"/>
      <c r="AM72" s="7"/>
      <c r="AN72" s="7"/>
      <c r="AO72" s="7"/>
      <c r="AP72" s="7"/>
      <c r="AQ72" s="7"/>
      <c r="AR72" s="7"/>
      <c r="AS72" s="7"/>
      <c r="AT72" s="7"/>
      <c r="AU72" s="7"/>
      <c r="AV72" s="7"/>
      <c r="AW72" s="7"/>
      <c r="AX72" s="7"/>
    </row>
    <row r="73" spans="1:50" s="135" customFormat="1" ht="13.5" customHeight="1" x14ac:dyDescent="0.25">
      <c r="A73" s="7"/>
      <c r="B73" s="133"/>
      <c r="C73" s="7"/>
      <c r="D73" s="7"/>
      <c r="E73" s="7"/>
      <c r="F73" s="7"/>
      <c r="G73" s="7"/>
      <c r="H73" s="134"/>
      <c r="I73" s="134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  <c r="AB73" s="7"/>
      <c r="AC73" s="7"/>
      <c r="AD73" s="7"/>
      <c r="AE73" s="7"/>
      <c r="AF73" s="7"/>
      <c r="AG73" s="7"/>
      <c r="AH73" s="7"/>
      <c r="AI73" s="7"/>
      <c r="AJ73" s="7"/>
      <c r="AK73" s="7"/>
      <c r="AL73" s="7"/>
      <c r="AM73" s="7"/>
      <c r="AN73" s="7"/>
      <c r="AO73" s="7"/>
      <c r="AP73" s="7"/>
      <c r="AQ73" s="7"/>
      <c r="AR73" s="7"/>
      <c r="AS73" s="7"/>
      <c r="AT73" s="7"/>
      <c r="AU73" s="7"/>
      <c r="AV73" s="7"/>
      <c r="AW73" s="7"/>
      <c r="AX73" s="7"/>
    </row>
    <row r="74" spans="1:50" s="135" customFormat="1" ht="13.5" customHeight="1" x14ac:dyDescent="0.25">
      <c r="A74" s="7"/>
      <c r="B74" s="133"/>
      <c r="C74" s="7"/>
      <c r="D74" s="7"/>
      <c r="E74" s="7"/>
      <c r="F74" s="7"/>
      <c r="G74" s="7"/>
      <c r="H74" s="134"/>
      <c r="I74" s="134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  <c r="AD74" s="7"/>
      <c r="AE74" s="7"/>
      <c r="AF74" s="7"/>
      <c r="AG74" s="7"/>
      <c r="AH74" s="7"/>
      <c r="AI74" s="7"/>
      <c r="AJ74" s="7"/>
      <c r="AK74" s="7"/>
      <c r="AL74" s="7"/>
      <c r="AM74" s="7"/>
      <c r="AN74" s="7"/>
      <c r="AO74" s="7"/>
      <c r="AP74" s="7"/>
      <c r="AQ74" s="7"/>
      <c r="AR74" s="7"/>
      <c r="AS74" s="7"/>
      <c r="AT74" s="7"/>
      <c r="AU74" s="7"/>
      <c r="AV74" s="7"/>
      <c r="AW74" s="7"/>
      <c r="AX74" s="7"/>
    </row>
    <row r="75" spans="1:50" s="135" customFormat="1" ht="13.5" customHeight="1" x14ac:dyDescent="0.25">
      <c r="A75" s="7"/>
      <c r="B75" s="133"/>
      <c r="C75" s="7"/>
      <c r="D75" s="7"/>
      <c r="E75" s="7"/>
      <c r="F75" s="7"/>
      <c r="G75" s="7"/>
      <c r="H75" s="134"/>
      <c r="I75" s="134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  <c r="AA75" s="7"/>
      <c r="AB75" s="7"/>
      <c r="AC75" s="7"/>
      <c r="AD75" s="7"/>
      <c r="AE75" s="7"/>
      <c r="AF75" s="7"/>
      <c r="AG75" s="7"/>
      <c r="AH75" s="7"/>
      <c r="AI75" s="7"/>
      <c r="AJ75" s="7"/>
      <c r="AK75" s="7"/>
      <c r="AL75" s="7"/>
      <c r="AM75" s="7"/>
      <c r="AN75" s="7"/>
      <c r="AO75" s="7"/>
      <c r="AP75" s="7"/>
      <c r="AQ75" s="7"/>
      <c r="AR75" s="7"/>
      <c r="AS75" s="7"/>
      <c r="AT75" s="7"/>
      <c r="AU75" s="7"/>
      <c r="AV75" s="7"/>
      <c r="AW75" s="7"/>
      <c r="AX75" s="7"/>
    </row>
    <row r="76" spans="1:50" s="135" customFormat="1" ht="13.5" customHeight="1" x14ac:dyDescent="0.25">
      <c r="A76" s="7"/>
      <c r="B76" s="133"/>
      <c r="C76" s="7"/>
      <c r="D76" s="7"/>
      <c r="E76" s="7"/>
      <c r="F76" s="7"/>
      <c r="G76" s="7"/>
      <c r="H76" s="134"/>
      <c r="I76" s="134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  <c r="AB76" s="7"/>
      <c r="AC76" s="7"/>
      <c r="AD76" s="7"/>
      <c r="AE76" s="7"/>
      <c r="AF76" s="7"/>
      <c r="AG76" s="7"/>
      <c r="AH76" s="7"/>
      <c r="AI76" s="7"/>
      <c r="AJ76" s="7"/>
      <c r="AK76" s="7"/>
      <c r="AL76" s="7"/>
      <c r="AM76" s="7"/>
      <c r="AN76" s="7"/>
      <c r="AO76" s="7"/>
      <c r="AP76" s="7"/>
      <c r="AQ76" s="7"/>
      <c r="AR76" s="7"/>
      <c r="AS76" s="7"/>
      <c r="AT76" s="7"/>
      <c r="AU76" s="7"/>
      <c r="AV76" s="7"/>
      <c r="AW76" s="7"/>
      <c r="AX76" s="7"/>
    </row>
    <row r="77" spans="1:50" s="135" customFormat="1" ht="13.5" customHeight="1" x14ac:dyDescent="0.25">
      <c r="A77" s="7"/>
      <c r="B77" s="133"/>
      <c r="C77" s="7"/>
      <c r="D77" s="7"/>
      <c r="E77" s="7"/>
      <c r="F77" s="7"/>
      <c r="G77" s="7"/>
      <c r="H77" s="134"/>
      <c r="I77" s="134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7"/>
      <c r="AB77" s="7"/>
      <c r="AC77" s="7"/>
      <c r="AD77" s="7"/>
      <c r="AE77" s="7"/>
      <c r="AF77" s="7"/>
      <c r="AG77" s="7"/>
      <c r="AH77" s="7"/>
      <c r="AI77" s="7"/>
      <c r="AJ77" s="7"/>
      <c r="AK77" s="7"/>
      <c r="AL77" s="7"/>
      <c r="AM77" s="7"/>
      <c r="AN77" s="7"/>
      <c r="AO77" s="7"/>
      <c r="AP77" s="7"/>
      <c r="AQ77" s="7"/>
      <c r="AR77" s="7"/>
      <c r="AS77" s="7"/>
      <c r="AT77" s="7"/>
      <c r="AU77" s="7"/>
      <c r="AV77" s="7"/>
      <c r="AW77" s="7"/>
      <c r="AX77" s="7"/>
    </row>
    <row r="78" spans="1:50" s="135" customFormat="1" ht="13.5" customHeight="1" x14ac:dyDescent="0.25">
      <c r="A78" s="7"/>
      <c r="B78" s="133"/>
      <c r="C78" s="7"/>
      <c r="D78" s="7"/>
      <c r="E78" s="7"/>
      <c r="F78" s="7"/>
      <c r="G78" s="7"/>
      <c r="H78" s="134"/>
      <c r="I78" s="134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  <c r="AB78" s="7"/>
      <c r="AC78" s="7"/>
      <c r="AD78" s="7"/>
      <c r="AE78" s="7"/>
      <c r="AF78" s="7"/>
      <c r="AG78" s="7"/>
      <c r="AH78" s="7"/>
      <c r="AI78" s="7"/>
      <c r="AJ78" s="7"/>
      <c r="AK78" s="7"/>
      <c r="AL78" s="7"/>
      <c r="AM78" s="7"/>
      <c r="AN78" s="7"/>
      <c r="AO78" s="7"/>
      <c r="AP78" s="7"/>
      <c r="AQ78" s="7"/>
      <c r="AR78" s="7"/>
      <c r="AS78" s="7"/>
      <c r="AT78" s="7"/>
      <c r="AU78" s="7"/>
      <c r="AV78" s="7"/>
      <c r="AW78" s="7"/>
      <c r="AX78" s="7"/>
    </row>
    <row r="79" spans="1:50" s="135" customFormat="1" ht="13.5" customHeight="1" x14ac:dyDescent="0.25">
      <c r="A79" s="7"/>
      <c r="B79" s="133"/>
      <c r="C79" s="7"/>
      <c r="D79" s="7"/>
      <c r="E79" s="7"/>
      <c r="F79" s="7"/>
      <c r="G79" s="7"/>
      <c r="H79" s="134"/>
      <c r="I79" s="134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7"/>
      <c r="AB79" s="7"/>
      <c r="AC79" s="7"/>
      <c r="AD79" s="7"/>
      <c r="AE79" s="7"/>
      <c r="AF79" s="7"/>
      <c r="AG79" s="7"/>
      <c r="AH79" s="7"/>
      <c r="AI79" s="7"/>
      <c r="AJ79" s="7"/>
      <c r="AK79" s="7"/>
      <c r="AL79" s="7"/>
      <c r="AM79" s="7"/>
      <c r="AN79" s="7"/>
      <c r="AO79" s="7"/>
      <c r="AP79" s="7"/>
      <c r="AQ79" s="7"/>
      <c r="AR79" s="7"/>
      <c r="AS79" s="7"/>
      <c r="AT79" s="7"/>
      <c r="AU79" s="7"/>
      <c r="AV79" s="7"/>
      <c r="AW79" s="7"/>
      <c r="AX79" s="7"/>
    </row>
    <row r="80" spans="1:50" s="135" customFormat="1" ht="13.5" customHeight="1" x14ac:dyDescent="0.25">
      <c r="A80" s="7"/>
      <c r="B80" s="133"/>
      <c r="C80" s="7"/>
      <c r="D80" s="7"/>
      <c r="E80" s="7"/>
      <c r="F80" s="7"/>
      <c r="G80" s="7"/>
      <c r="H80" s="134"/>
      <c r="I80" s="134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  <c r="AA80" s="7"/>
      <c r="AB80" s="7"/>
      <c r="AC80" s="7"/>
      <c r="AD80" s="7"/>
      <c r="AE80" s="7"/>
      <c r="AF80" s="7"/>
      <c r="AG80" s="7"/>
      <c r="AH80" s="7"/>
      <c r="AI80" s="7"/>
      <c r="AJ80" s="7"/>
      <c r="AK80" s="7"/>
      <c r="AL80" s="7"/>
      <c r="AM80" s="7"/>
      <c r="AN80" s="7"/>
      <c r="AO80" s="7"/>
      <c r="AP80" s="7"/>
      <c r="AQ80" s="7"/>
      <c r="AR80" s="7"/>
      <c r="AS80" s="7"/>
      <c r="AT80" s="7"/>
      <c r="AU80" s="7"/>
      <c r="AV80" s="7"/>
      <c r="AW80" s="7"/>
      <c r="AX80" s="7"/>
    </row>
    <row r="81" spans="1:50" s="135" customFormat="1" ht="13.5" customHeight="1" x14ac:dyDescent="0.25">
      <c r="A81" s="7"/>
      <c r="B81" s="133"/>
      <c r="C81" s="7"/>
      <c r="D81" s="7"/>
      <c r="E81" s="7"/>
      <c r="F81" s="7"/>
      <c r="G81" s="7"/>
      <c r="H81" s="134"/>
      <c r="I81" s="134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  <c r="AA81" s="7"/>
      <c r="AB81" s="7"/>
      <c r="AC81" s="7"/>
      <c r="AD81" s="7"/>
      <c r="AE81" s="7"/>
      <c r="AF81" s="7"/>
      <c r="AG81" s="7"/>
      <c r="AH81" s="7"/>
      <c r="AI81" s="7"/>
      <c r="AJ81" s="7"/>
      <c r="AK81" s="7"/>
      <c r="AL81" s="7"/>
      <c r="AM81" s="7"/>
      <c r="AN81" s="7"/>
      <c r="AO81" s="7"/>
      <c r="AP81" s="7"/>
      <c r="AQ81" s="7"/>
      <c r="AR81" s="7"/>
      <c r="AS81" s="7"/>
      <c r="AT81" s="7"/>
      <c r="AU81" s="7"/>
      <c r="AV81" s="7"/>
      <c r="AW81" s="7"/>
      <c r="AX81" s="7"/>
    </row>
    <row r="82" spans="1:50" s="135" customFormat="1" ht="13.5" customHeight="1" x14ac:dyDescent="0.25">
      <c r="A82" s="7"/>
      <c r="B82" s="133"/>
      <c r="C82" s="7"/>
      <c r="D82" s="7"/>
      <c r="E82" s="7"/>
      <c r="F82" s="7"/>
      <c r="G82" s="7"/>
      <c r="H82" s="134"/>
      <c r="I82" s="134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  <c r="AA82" s="7"/>
      <c r="AB82" s="7"/>
      <c r="AC82" s="7"/>
      <c r="AD82" s="7"/>
      <c r="AE82" s="7"/>
      <c r="AF82" s="7"/>
      <c r="AG82" s="7"/>
      <c r="AH82" s="7"/>
      <c r="AI82" s="7"/>
      <c r="AJ82" s="7"/>
      <c r="AK82" s="7"/>
      <c r="AL82" s="7"/>
      <c r="AM82" s="7"/>
      <c r="AN82" s="7"/>
      <c r="AO82" s="7"/>
      <c r="AP82" s="7"/>
      <c r="AQ82" s="7"/>
      <c r="AR82" s="7"/>
      <c r="AS82" s="7"/>
      <c r="AT82" s="7"/>
      <c r="AU82" s="7"/>
      <c r="AV82" s="7"/>
      <c r="AW82" s="7"/>
      <c r="AX82" s="7"/>
    </row>
    <row r="7702" spans="2:24" s="7" customFormat="1" ht="13.5" customHeight="1" x14ac:dyDescent="0.25">
      <c r="B7702" s="133"/>
      <c r="H7702" s="134"/>
      <c r="I7702" s="134"/>
      <c r="J7702" s="135"/>
      <c r="X7702" s="7" t="s">
        <v>40</v>
      </c>
    </row>
  </sheetData>
  <mergeCells count="12">
    <mergeCell ref="B1:C1"/>
    <mergeCell ref="I1:J1"/>
    <mergeCell ref="B2:C2"/>
    <mergeCell ref="D4:E4"/>
    <mergeCell ref="F4:G4"/>
    <mergeCell ref="H4:I4"/>
    <mergeCell ref="D19:E19"/>
    <mergeCell ref="F19:G19"/>
    <mergeCell ref="H19:I19"/>
    <mergeCell ref="D34:E34"/>
    <mergeCell ref="F34:G34"/>
    <mergeCell ref="H34:I34"/>
  </mergeCells>
  <phoneticPr fontId="2"/>
  <dataValidations count="1">
    <dataValidation type="list" allowBlank="1" showInputMessage="1" showErrorMessage="1" sqref="B36" xr:uid="{B1DF7D63-F947-4C9D-A751-30578C606DFB}">
      <formula1>$B$57:$B$60</formula1>
    </dataValidation>
  </dataValidations>
  <pageMargins left="0.47" right="0.27" top="1" bottom="1" header="0.51200000000000001" footer="0.51200000000000001"/>
  <pageSetup paperSize="9" scale="56" orientation="landscape" horizontalDpi="300" verticalDpi="300" r:id="rId1"/>
  <headerFooter alignWithMargins="0"/>
  <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1C51EB-1E18-4725-AFA8-E966BF5D1263}">
  <sheetPr>
    <pageSetUpPr fitToPage="1"/>
  </sheetPr>
  <dimension ref="A1:AX7702"/>
  <sheetViews>
    <sheetView view="pageBreakPreview" topLeftCell="A4" zoomScaleNormal="100" zoomScaleSheetLayoutView="100" workbookViewId="0">
      <selection activeCell="H20" sqref="H20"/>
    </sheetView>
  </sheetViews>
  <sheetFormatPr defaultColWidth="9" defaultRowHeight="13.5" customHeight="1" x14ac:dyDescent="0.25"/>
  <cols>
    <col min="1" max="1" width="1.90625" style="7" customWidth="1"/>
    <col min="2" max="2" width="20.90625" style="133" customWidth="1"/>
    <col min="3" max="3" width="7.453125" style="7" bestFit="1" customWidth="1"/>
    <col min="4" max="4" width="7" style="7" customWidth="1"/>
    <col min="5" max="5" width="5.453125" style="7" customWidth="1"/>
    <col min="6" max="6" width="9.08984375" style="7" bestFit="1" customWidth="1"/>
    <col min="7" max="7" width="5.453125" style="7" customWidth="1"/>
    <col min="8" max="8" width="7" style="134" customWidth="1"/>
    <col min="9" max="9" width="5.453125" style="134" customWidth="1"/>
    <col min="10" max="10" width="20.90625" style="135" customWidth="1"/>
    <col min="11" max="11" width="48.08984375" style="7" customWidth="1"/>
    <col min="12" max="13" width="9" style="7"/>
    <col min="14" max="14" width="13" style="7" bestFit="1" customWidth="1"/>
    <col min="15" max="15" width="12.08984375" style="7" bestFit="1" customWidth="1"/>
    <col min="16" max="50" width="9" style="7"/>
    <col min="51" max="16384" width="9" style="19"/>
  </cols>
  <sheetData>
    <row r="1" spans="2:15" s="7" customFormat="1" ht="13.5" customHeight="1" x14ac:dyDescent="0.25">
      <c r="B1" s="232" t="s">
        <v>0</v>
      </c>
      <c r="C1" s="232"/>
      <c r="D1" s="2"/>
      <c r="E1" s="2"/>
      <c r="F1" s="2"/>
      <c r="G1" s="2"/>
      <c r="H1" s="2"/>
      <c r="I1" s="233">
        <v>46135.354166666664</v>
      </c>
      <c r="J1" s="233"/>
      <c r="K1" s="3"/>
      <c r="L1" s="4"/>
      <c r="M1" s="4"/>
      <c r="N1" s="5"/>
      <c r="O1" s="6"/>
    </row>
    <row r="2" spans="2:15" s="7" customFormat="1" ht="13.5" customHeight="1" x14ac:dyDescent="0.25">
      <c r="B2" s="234" t="s">
        <v>549</v>
      </c>
      <c r="C2" s="234"/>
      <c r="D2" s="8"/>
      <c r="E2" s="8"/>
      <c r="F2" s="8"/>
      <c r="G2" s="8"/>
      <c r="H2" s="8"/>
      <c r="I2" s="9"/>
      <c r="J2" s="10" t="s">
        <v>2</v>
      </c>
      <c r="K2" s="3"/>
      <c r="L2" s="10"/>
      <c r="M2" s="4"/>
      <c r="N2" s="11"/>
      <c r="O2" s="12"/>
    </row>
    <row r="3" spans="2:15" s="7" customFormat="1" ht="13.5" customHeight="1" x14ac:dyDescent="0.25">
      <c r="B3" s="1"/>
      <c r="C3" s="1"/>
      <c r="D3" s="1"/>
      <c r="E3" s="1"/>
      <c r="F3" s="1"/>
      <c r="G3" s="1"/>
      <c r="H3" s="1"/>
      <c r="I3" s="1"/>
      <c r="J3" s="1"/>
      <c r="K3" s="13"/>
      <c r="L3" s="14"/>
      <c r="M3" s="14"/>
      <c r="N3" s="12"/>
      <c r="O3" s="12"/>
    </row>
    <row r="4" spans="2:15" s="7" customFormat="1" ht="13.5" customHeight="1" x14ac:dyDescent="0.25">
      <c r="B4" s="15" t="s">
        <v>3</v>
      </c>
      <c r="C4" s="16" t="s">
        <v>4</v>
      </c>
      <c r="D4" s="235" t="s">
        <v>5</v>
      </c>
      <c r="E4" s="236"/>
      <c r="F4" s="235" t="s">
        <v>6</v>
      </c>
      <c r="G4" s="236"/>
      <c r="H4" s="237" t="s">
        <v>7</v>
      </c>
      <c r="I4" s="238"/>
      <c r="J4" s="17" t="s">
        <v>8</v>
      </c>
      <c r="K4" s="18" t="s">
        <v>9</v>
      </c>
      <c r="L4" s="19"/>
      <c r="M4" s="19"/>
      <c r="N4" s="19"/>
      <c r="O4" s="19"/>
    </row>
    <row r="5" spans="2:15" s="7" customFormat="1" ht="15" customHeight="1" x14ac:dyDescent="0.25">
      <c r="B5" s="20" t="s">
        <v>10</v>
      </c>
      <c r="C5" s="136" t="s">
        <v>11</v>
      </c>
      <c r="D5" s="137" t="s">
        <v>126</v>
      </c>
      <c r="E5" s="138">
        <v>46127</v>
      </c>
      <c r="F5" s="139" t="s">
        <v>575</v>
      </c>
      <c r="G5" s="140">
        <v>46127</v>
      </c>
      <c r="H5" s="139" t="s">
        <v>576</v>
      </c>
      <c r="I5" s="141">
        <v>46128</v>
      </c>
      <c r="J5" s="21">
        <v>46126</v>
      </c>
      <c r="K5" s="22"/>
      <c r="L5" s="23"/>
      <c r="M5" s="23"/>
      <c r="N5" s="23"/>
      <c r="O5" s="23"/>
    </row>
    <row r="6" spans="2:15" s="7" customFormat="1" ht="15" customHeight="1" x14ac:dyDescent="0.25">
      <c r="B6" s="24" t="s">
        <v>37</v>
      </c>
      <c r="C6" s="37"/>
      <c r="D6" s="71"/>
      <c r="E6" s="72"/>
      <c r="F6" s="38"/>
      <c r="G6" s="43"/>
      <c r="H6" s="41"/>
      <c r="I6" s="43"/>
      <c r="J6" s="30"/>
      <c r="K6" s="31"/>
      <c r="L6" s="23"/>
      <c r="M6" s="23"/>
      <c r="N6" s="23"/>
      <c r="O6" s="23"/>
    </row>
    <row r="7" spans="2:15" s="7" customFormat="1" ht="15" customHeight="1" x14ac:dyDescent="0.25">
      <c r="B7" s="32" t="s">
        <v>542</v>
      </c>
      <c r="C7" s="37"/>
      <c r="D7" s="38"/>
      <c r="E7" s="44"/>
      <c r="F7" s="38"/>
      <c r="G7" s="43"/>
      <c r="H7" s="41"/>
      <c r="I7" s="43"/>
      <c r="J7" s="30"/>
      <c r="K7" s="33"/>
      <c r="L7" s="23"/>
      <c r="M7" s="23"/>
      <c r="N7" s="23"/>
      <c r="O7" s="23"/>
    </row>
    <row r="8" spans="2:15" s="7" customFormat="1" ht="15" customHeight="1" x14ac:dyDescent="0.25">
      <c r="B8" s="32"/>
      <c r="C8" s="143" t="s">
        <v>14</v>
      </c>
      <c r="D8" s="156" t="s">
        <v>48</v>
      </c>
      <c r="E8" s="157">
        <v>46129</v>
      </c>
      <c r="F8" s="156" t="s">
        <v>306</v>
      </c>
      <c r="G8" s="158">
        <v>46129</v>
      </c>
      <c r="H8" s="159" t="s">
        <v>87</v>
      </c>
      <c r="I8" s="157">
        <v>46129</v>
      </c>
      <c r="J8" s="30">
        <f>J5+2</f>
        <v>46128</v>
      </c>
      <c r="K8" s="34" t="s">
        <v>34</v>
      </c>
      <c r="L8" s="23"/>
      <c r="M8" s="23"/>
      <c r="N8" s="23"/>
      <c r="O8" s="23"/>
    </row>
    <row r="9" spans="2:15" s="7" customFormat="1" ht="15" customHeight="1" x14ac:dyDescent="0.25">
      <c r="B9" s="36"/>
      <c r="C9" s="143" t="s">
        <v>25</v>
      </c>
      <c r="D9" s="156" t="s">
        <v>599</v>
      </c>
      <c r="E9" s="163">
        <v>46130</v>
      </c>
      <c r="F9" s="156" t="s">
        <v>216</v>
      </c>
      <c r="G9" s="164">
        <v>46130</v>
      </c>
      <c r="H9" s="159" t="s">
        <v>307</v>
      </c>
      <c r="I9" s="157">
        <v>46130</v>
      </c>
      <c r="J9" s="30">
        <f>J10</f>
        <v>46130</v>
      </c>
      <c r="K9" s="34"/>
      <c r="L9" s="23"/>
      <c r="M9" s="23"/>
      <c r="N9" s="23"/>
      <c r="O9" s="23"/>
    </row>
    <row r="10" spans="2:15" s="7" customFormat="1" ht="15" customHeight="1" x14ac:dyDescent="0.25">
      <c r="B10" s="36"/>
      <c r="C10" s="143" t="s">
        <v>118</v>
      </c>
      <c r="D10" s="156" t="s">
        <v>112</v>
      </c>
      <c r="E10" s="164">
        <v>46130</v>
      </c>
      <c r="F10" s="156" t="s">
        <v>91</v>
      </c>
      <c r="G10" s="158">
        <v>46131</v>
      </c>
      <c r="H10" s="159" t="s">
        <v>71</v>
      </c>
      <c r="I10" s="164">
        <v>46131</v>
      </c>
      <c r="J10" s="30">
        <f>J11+1</f>
        <v>46130</v>
      </c>
      <c r="K10" s="34"/>
      <c r="L10" s="23"/>
      <c r="M10" s="23"/>
      <c r="N10" s="23"/>
      <c r="O10" s="23"/>
    </row>
    <row r="11" spans="2:15" s="7" customFormat="1" ht="15" customHeight="1" x14ac:dyDescent="0.25">
      <c r="B11" s="32"/>
      <c r="C11" s="143" t="s">
        <v>16</v>
      </c>
      <c r="D11" s="156" t="s">
        <v>109</v>
      </c>
      <c r="E11" s="163">
        <v>46131</v>
      </c>
      <c r="F11" s="156" t="s">
        <v>216</v>
      </c>
      <c r="G11" s="158">
        <v>46132</v>
      </c>
      <c r="H11" s="159" t="s">
        <v>47</v>
      </c>
      <c r="I11" s="164">
        <v>46132</v>
      </c>
      <c r="J11" s="30">
        <f>J12</f>
        <v>46129</v>
      </c>
      <c r="K11" s="34"/>
      <c r="L11" s="23"/>
      <c r="M11" s="23"/>
      <c r="N11" s="23"/>
      <c r="O11" s="23"/>
    </row>
    <row r="12" spans="2:15" s="7" customFormat="1" ht="15" customHeight="1" x14ac:dyDescent="0.25">
      <c r="B12" s="36"/>
      <c r="C12" s="143" t="s">
        <v>15</v>
      </c>
      <c r="D12" s="156" t="s">
        <v>602</v>
      </c>
      <c r="E12" s="163">
        <v>46132</v>
      </c>
      <c r="F12" s="156" t="s">
        <v>601</v>
      </c>
      <c r="G12" s="164">
        <v>46132</v>
      </c>
      <c r="H12" s="159" t="s">
        <v>600</v>
      </c>
      <c r="I12" s="164">
        <v>46132</v>
      </c>
      <c r="J12" s="30">
        <f>J8+1</f>
        <v>46129</v>
      </c>
      <c r="K12" s="42"/>
      <c r="L12" s="23"/>
      <c r="M12" s="23"/>
      <c r="N12" s="23"/>
      <c r="O12" s="23"/>
    </row>
    <row r="13" spans="2:15" s="7" customFormat="1" ht="15" customHeight="1" x14ac:dyDescent="0.25">
      <c r="B13" s="32"/>
      <c r="C13" s="46"/>
      <c r="D13" s="38"/>
      <c r="E13" s="40"/>
      <c r="F13" s="38"/>
      <c r="G13" s="40"/>
      <c r="H13" s="41"/>
      <c r="I13" s="40"/>
      <c r="J13" s="30"/>
      <c r="K13" s="35"/>
      <c r="L13" s="23"/>
      <c r="M13" s="23"/>
      <c r="N13" s="23"/>
      <c r="O13" s="23"/>
    </row>
    <row r="14" spans="2:15" s="7" customFormat="1" ht="15" customHeight="1" x14ac:dyDescent="0.25">
      <c r="B14" s="24" t="s">
        <v>19</v>
      </c>
      <c r="C14" s="37"/>
      <c r="D14" s="38"/>
      <c r="E14" s="39"/>
      <c r="F14" s="38"/>
      <c r="G14" s="43"/>
      <c r="H14" s="41"/>
      <c r="I14" s="44"/>
      <c r="J14" s="30"/>
      <c r="K14" s="34"/>
      <c r="L14" s="23"/>
      <c r="M14" s="23"/>
      <c r="N14" s="23"/>
      <c r="O14" s="23"/>
    </row>
    <row r="15" spans="2:15" s="7" customFormat="1" ht="26.5" customHeight="1" x14ac:dyDescent="0.25">
      <c r="B15" s="45" t="s">
        <v>544</v>
      </c>
      <c r="C15" s="46"/>
      <c r="D15" s="47"/>
      <c r="E15" s="48"/>
      <c r="F15" s="38"/>
      <c r="G15" s="40"/>
      <c r="H15" s="49"/>
      <c r="I15" s="50"/>
      <c r="J15" s="30"/>
      <c r="K15" s="42"/>
      <c r="L15" s="23"/>
      <c r="M15" s="23"/>
      <c r="N15" s="23"/>
      <c r="O15" s="23"/>
    </row>
    <row r="16" spans="2:15" s="7" customFormat="1" ht="15" customHeight="1" x14ac:dyDescent="0.25">
      <c r="B16" s="51" t="s">
        <v>550</v>
      </c>
      <c r="C16" s="52"/>
      <c r="D16" s="38"/>
      <c r="E16" s="44"/>
      <c r="F16" s="38"/>
      <c r="G16" s="43"/>
      <c r="H16" s="41"/>
      <c r="I16" s="43"/>
      <c r="J16" s="30"/>
      <c r="K16" s="53"/>
      <c r="L16" s="23"/>
      <c r="M16" s="23"/>
      <c r="N16" s="23"/>
      <c r="O16" s="23"/>
    </row>
    <row r="17" spans="2:15" s="7" customFormat="1" ht="15" customHeight="1" x14ac:dyDescent="0.25">
      <c r="B17" s="54" t="s">
        <v>551</v>
      </c>
      <c r="C17" s="55" t="s">
        <v>11</v>
      </c>
      <c r="D17" s="56" t="s">
        <v>603</v>
      </c>
      <c r="E17" s="57">
        <v>46134</v>
      </c>
      <c r="F17" s="56"/>
      <c r="G17" s="58"/>
      <c r="H17" s="59"/>
      <c r="I17" s="60"/>
      <c r="J17" s="61">
        <f>J9+3</f>
        <v>46133</v>
      </c>
      <c r="K17" s="62"/>
      <c r="L17" s="23"/>
      <c r="M17" s="23"/>
      <c r="N17" s="23"/>
      <c r="O17" s="23"/>
    </row>
    <row r="18" spans="2:15" s="7" customFormat="1" ht="13.5" customHeight="1" x14ac:dyDescent="0.3">
      <c r="B18" s="63"/>
      <c r="C18" s="64"/>
      <c r="D18" s="65"/>
      <c r="E18" s="65"/>
      <c r="F18" s="65"/>
      <c r="G18" s="65"/>
      <c r="H18" s="65"/>
      <c r="I18" s="65"/>
      <c r="J18" s="66"/>
      <c r="K18" s="67"/>
      <c r="L18" s="68"/>
      <c r="M18" s="68"/>
      <c r="N18" s="68"/>
      <c r="O18" s="68"/>
    </row>
    <row r="19" spans="2:15" s="7" customFormat="1" ht="13.5" customHeight="1" x14ac:dyDescent="0.25">
      <c r="B19" s="15" t="s">
        <v>3</v>
      </c>
      <c r="C19" s="16" t="s">
        <v>4</v>
      </c>
      <c r="D19" s="235" t="s">
        <v>5</v>
      </c>
      <c r="E19" s="236"/>
      <c r="F19" s="235" t="s">
        <v>6</v>
      </c>
      <c r="G19" s="236"/>
      <c r="H19" s="237" t="s">
        <v>7</v>
      </c>
      <c r="I19" s="238"/>
      <c r="J19" s="17" t="s">
        <v>8</v>
      </c>
      <c r="K19" s="18" t="s">
        <v>9</v>
      </c>
      <c r="L19" s="19"/>
      <c r="M19" s="19"/>
      <c r="N19" s="19"/>
      <c r="O19" s="19"/>
    </row>
    <row r="20" spans="2:15" s="7" customFormat="1" ht="15" customHeight="1" x14ac:dyDescent="0.25">
      <c r="B20" s="69" t="s">
        <v>21</v>
      </c>
      <c r="C20" s="136" t="s">
        <v>22</v>
      </c>
      <c r="D20" s="144" t="s">
        <v>560</v>
      </c>
      <c r="E20" s="145">
        <v>46123</v>
      </c>
      <c r="F20" s="185" t="s">
        <v>559</v>
      </c>
      <c r="G20" s="141">
        <v>46124</v>
      </c>
      <c r="H20" s="186" t="s">
        <v>111</v>
      </c>
      <c r="I20" s="187">
        <v>46124</v>
      </c>
      <c r="J20" s="21">
        <v>46123</v>
      </c>
      <c r="K20" s="22"/>
      <c r="L20" s="23"/>
      <c r="M20" s="23"/>
      <c r="N20" s="23"/>
      <c r="O20" s="23"/>
    </row>
    <row r="21" spans="2:15" s="7" customFormat="1" ht="15" customHeight="1" x14ac:dyDescent="0.25">
      <c r="B21" s="142" t="s">
        <v>12</v>
      </c>
      <c r="C21" s="37"/>
      <c r="D21" s="71"/>
      <c r="E21" s="72"/>
      <c r="F21" s="38"/>
      <c r="G21" s="43"/>
      <c r="H21" s="41"/>
      <c r="I21" s="43"/>
      <c r="J21" s="30"/>
      <c r="K21" s="78"/>
      <c r="L21" s="23"/>
      <c r="M21" s="23"/>
      <c r="N21" s="23"/>
      <c r="O21" s="23"/>
    </row>
    <row r="22" spans="2:15" s="7" customFormat="1" ht="15" customHeight="1" x14ac:dyDescent="0.25">
      <c r="B22" s="32" t="s">
        <v>543</v>
      </c>
      <c r="C22" s="37"/>
      <c r="D22" s="79"/>
      <c r="E22" s="80"/>
      <c r="F22" s="81"/>
      <c r="G22" s="44"/>
      <c r="H22" s="38"/>
      <c r="I22" s="43"/>
      <c r="J22" s="30"/>
      <c r="K22" s="78"/>
      <c r="L22" s="23"/>
      <c r="M22" s="23"/>
      <c r="N22" s="23"/>
      <c r="O22" s="23"/>
    </row>
    <row r="23" spans="2:15" s="7" customFormat="1" ht="15" customHeight="1" x14ac:dyDescent="0.25">
      <c r="B23" s="85"/>
      <c r="C23" s="188" t="s">
        <v>26</v>
      </c>
      <c r="D23" s="176" t="s">
        <v>561</v>
      </c>
      <c r="E23" s="157">
        <v>46126</v>
      </c>
      <c r="F23" s="156" t="s">
        <v>112</v>
      </c>
      <c r="G23" s="157">
        <v>46126</v>
      </c>
      <c r="H23" s="156" t="s">
        <v>246</v>
      </c>
      <c r="I23" s="157">
        <v>46126</v>
      </c>
      <c r="J23" s="30">
        <f>J24</f>
        <v>46127</v>
      </c>
      <c r="K23" s="83"/>
      <c r="L23" s="23"/>
      <c r="M23" s="23"/>
      <c r="N23" s="23"/>
      <c r="O23" s="23"/>
    </row>
    <row r="24" spans="2:15" s="7" customFormat="1" ht="15" customHeight="1" x14ac:dyDescent="0.25">
      <c r="B24" s="84"/>
      <c r="C24" s="188" t="s">
        <v>25</v>
      </c>
      <c r="D24" s="156" t="s">
        <v>571</v>
      </c>
      <c r="E24" s="157">
        <v>46126</v>
      </c>
      <c r="F24" s="156" t="s">
        <v>570</v>
      </c>
      <c r="G24" s="157">
        <v>46127</v>
      </c>
      <c r="H24" s="156" t="s">
        <v>398</v>
      </c>
      <c r="I24" s="157">
        <v>46127</v>
      </c>
      <c r="J24" s="30">
        <f>J27+1</f>
        <v>46127</v>
      </c>
      <c r="K24" s="35"/>
      <c r="L24" s="23"/>
      <c r="M24" s="23"/>
      <c r="N24" s="23"/>
      <c r="O24" s="23"/>
    </row>
    <row r="25" spans="2:15" s="7" customFormat="1" ht="15" customHeight="1" x14ac:dyDescent="0.25">
      <c r="B25" s="82"/>
      <c r="C25" s="188" t="s">
        <v>16</v>
      </c>
      <c r="D25" s="176" t="s">
        <v>157</v>
      </c>
      <c r="E25" s="157">
        <v>46127</v>
      </c>
      <c r="F25" s="176" t="s">
        <v>572</v>
      </c>
      <c r="G25" s="157">
        <v>46127</v>
      </c>
      <c r="H25" s="176" t="s">
        <v>217</v>
      </c>
      <c r="I25" s="157">
        <v>46127</v>
      </c>
      <c r="J25" s="30">
        <f>J20+3</f>
        <v>46126</v>
      </c>
      <c r="K25" s="34" t="s">
        <v>34</v>
      </c>
      <c r="L25" s="23"/>
      <c r="M25" s="23"/>
      <c r="N25" s="23"/>
      <c r="O25" s="23"/>
    </row>
    <row r="26" spans="2:15" s="7" customFormat="1" ht="15" customHeight="1" x14ac:dyDescent="0.25">
      <c r="B26" s="32"/>
      <c r="C26" s="143" t="s">
        <v>15</v>
      </c>
      <c r="D26" s="156" t="s">
        <v>565</v>
      </c>
      <c r="E26" s="163">
        <v>46127</v>
      </c>
      <c r="F26" s="156" t="s">
        <v>590</v>
      </c>
      <c r="G26" s="164">
        <v>46128</v>
      </c>
      <c r="H26" s="159" t="s">
        <v>589</v>
      </c>
      <c r="I26" s="163">
        <v>46128</v>
      </c>
      <c r="J26" s="30">
        <f>J25</f>
        <v>46126</v>
      </c>
      <c r="K26" s="42"/>
      <c r="L26" s="23"/>
      <c r="M26" s="23"/>
      <c r="N26" s="23"/>
      <c r="O26" s="23"/>
    </row>
    <row r="27" spans="2:15" s="7" customFormat="1" ht="15" customHeight="1" x14ac:dyDescent="0.25">
      <c r="B27" s="32"/>
      <c r="C27" s="143" t="s">
        <v>24</v>
      </c>
      <c r="D27" s="156" t="s">
        <v>63</v>
      </c>
      <c r="E27" s="157">
        <v>46128</v>
      </c>
      <c r="F27" s="156" t="s">
        <v>593</v>
      </c>
      <c r="G27" s="157">
        <v>46128</v>
      </c>
      <c r="H27" s="156" t="s">
        <v>78</v>
      </c>
      <c r="I27" s="157">
        <v>46128</v>
      </c>
      <c r="J27" s="30">
        <f>J26</f>
        <v>46126</v>
      </c>
      <c r="K27" s="83"/>
      <c r="L27" s="23"/>
      <c r="M27" s="23"/>
      <c r="N27" s="23"/>
      <c r="O27" s="23"/>
    </row>
    <row r="28" spans="2:15" s="7" customFormat="1" ht="15" customHeight="1" x14ac:dyDescent="0.25">
      <c r="B28" s="85"/>
      <c r="C28" s="46"/>
      <c r="D28" s="47"/>
      <c r="E28" s="44"/>
      <c r="F28" s="47"/>
      <c r="G28" s="44"/>
      <c r="H28" s="47"/>
      <c r="I28" s="44"/>
      <c r="J28" s="30"/>
      <c r="K28" s="31"/>
      <c r="L28" s="23"/>
      <c r="M28" s="23"/>
      <c r="N28" s="23"/>
      <c r="O28" s="23"/>
    </row>
    <row r="29" spans="2:15" s="7" customFormat="1" ht="15" customHeight="1" x14ac:dyDescent="0.25">
      <c r="B29" s="86"/>
      <c r="C29" s="37"/>
      <c r="D29" s="38"/>
      <c r="E29" s="39"/>
      <c r="F29" s="38"/>
      <c r="G29" s="40"/>
      <c r="H29" s="41"/>
      <c r="I29" s="39"/>
      <c r="J29" s="30"/>
      <c r="K29" s="31"/>
      <c r="L29" s="23"/>
      <c r="M29" s="23"/>
      <c r="N29" s="23"/>
      <c r="O29" s="23"/>
    </row>
    <row r="30" spans="2:15" s="7" customFormat="1" ht="15" customHeight="1" x14ac:dyDescent="0.25">
      <c r="B30" s="87"/>
      <c r="C30" s="37"/>
      <c r="D30" s="38"/>
      <c r="E30" s="39"/>
      <c r="F30" s="38"/>
      <c r="G30" s="40"/>
      <c r="H30" s="41"/>
      <c r="I30" s="40"/>
      <c r="J30" s="30"/>
      <c r="K30" s="31"/>
      <c r="L30" s="23"/>
      <c r="M30" s="23"/>
      <c r="N30" s="23"/>
      <c r="O30" s="23"/>
    </row>
    <row r="31" spans="2:15" s="7" customFormat="1" ht="15" customHeight="1" x14ac:dyDescent="0.25">
      <c r="B31" s="123" t="str">
        <f>$B$16</f>
        <v>USD: JPY159.92-</v>
      </c>
      <c r="C31" s="88"/>
      <c r="D31" s="38"/>
      <c r="E31" s="39"/>
      <c r="F31" s="38"/>
      <c r="G31" s="40"/>
      <c r="H31" s="38"/>
      <c r="I31" s="40"/>
      <c r="J31" s="30"/>
      <c r="K31" s="89"/>
      <c r="L31" s="23"/>
      <c r="M31" s="23"/>
      <c r="N31" s="23"/>
      <c r="O31" s="23"/>
    </row>
    <row r="32" spans="2:15" s="7" customFormat="1" ht="15" customHeight="1" x14ac:dyDescent="0.25">
      <c r="B32" s="124" t="str">
        <f>$B$17</f>
        <v>RMB: JPY23.55-</v>
      </c>
      <c r="C32" s="90" t="s">
        <v>22</v>
      </c>
      <c r="D32" s="91" t="s">
        <v>595</v>
      </c>
      <c r="E32" s="92">
        <v>46130</v>
      </c>
      <c r="F32" s="93"/>
      <c r="G32" s="94"/>
      <c r="H32" s="91"/>
      <c r="I32" s="94"/>
      <c r="J32" s="61">
        <f>J23+3</f>
        <v>46130</v>
      </c>
      <c r="K32" s="95"/>
      <c r="L32" s="23"/>
      <c r="M32" s="23"/>
      <c r="N32" s="23"/>
      <c r="O32" s="23"/>
    </row>
    <row r="33" spans="2:15" s="7" customFormat="1" ht="13.5" customHeight="1" x14ac:dyDescent="0.3">
      <c r="B33" s="63"/>
      <c r="C33" s="64"/>
      <c r="D33" s="65"/>
      <c r="E33" s="65"/>
      <c r="F33" s="65"/>
      <c r="G33" s="65"/>
      <c r="H33" s="65"/>
      <c r="I33" s="65"/>
      <c r="J33" s="66"/>
      <c r="K33" s="67"/>
      <c r="L33" s="68"/>
      <c r="M33" s="68"/>
      <c r="N33" s="68"/>
      <c r="O33" s="68"/>
    </row>
    <row r="34" spans="2:15" s="7" customFormat="1" ht="13.5" customHeight="1" x14ac:dyDescent="0.25">
      <c r="B34" s="15" t="s">
        <v>3</v>
      </c>
      <c r="C34" s="16" t="s">
        <v>4</v>
      </c>
      <c r="D34" s="235" t="s">
        <v>5</v>
      </c>
      <c r="E34" s="236"/>
      <c r="F34" s="235" t="s">
        <v>6</v>
      </c>
      <c r="G34" s="236"/>
      <c r="H34" s="237" t="s">
        <v>7</v>
      </c>
      <c r="I34" s="238"/>
      <c r="J34" s="17" t="s">
        <v>8</v>
      </c>
      <c r="K34" s="18" t="s">
        <v>9</v>
      </c>
      <c r="L34" s="19"/>
      <c r="M34" s="19"/>
      <c r="N34" s="19"/>
      <c r="O34" s="19"/>
    </row>
    <row r="35" spans="2:15" s="7" customFormat="1" ht="15" customHeight="1" x14ac:dyDescent="0.25">
      <c r="B35" s="20" t="s">
        <v>27</v>
      </c>
      <c r="C35" s="96"/>
      <c r="D35" s="97"/>
      <c r="E35" s="98"/>
      <c r="F35" s="97"/>
      <c r="G35" s="74"/>
      <c r="H35" s="99"/>
      <c r="I35" s="74"/>
      <c r="J35" s="100"/>
      <c r="K35" s="101"/>
      <c r="L35" s="23"/>
      <c r="M35" s="23"/>
      <c r="N35" s="23"/>
      <c r="O35" s="23"/>
    </row>
    <row r="36" spans="2:15" s="7" customFormat="1" ht="15" customHeight="1" x14ac:dyDescent="0.25">
      <c r="B36" s="24" t="s">
        <v>446</v>
      </c>
      <c r="C36" s="143" t="s">
        <v>29</v>
      </c>
      <c r="D36" s="144" t="s">
        <v>545</v>
      </c>
      <c r="E36" s="145">
        <v>46117</v>
      </c>
      <c r="F36" s="146" t="s">
        <v>546</v>
      </c>
      <c r="G36" s="147">
        <v>46119</v>
      </c>
      <c r="H36" s="148" t="s">
        <v>547</v>
      </c>
      <c r="I36" s="149">
        <v>46119</v>
      </c>
      <c r="J36" s="30">
        <v>46119</v>
      </c>
      <c r="K36" s="42"/>
      <c r="L36" s="23"/>
      <c r="M36" s="23"/>
      <c r="N36" s="23"/>
      <c r="O36" s="23"/>
    </row>
    <row r="37" spans="2:15" s="7" customFormat="1" ht="15" customHeight="1" x14ac:dyDescent="0.25">
      <c r="B37" s="32" t="s">
        <v>548</v>
      </c>
      <c r="C37" s="150" t="s">
        <v>31</v>
      </c>
      <c r="D37" s="151" t="s">
        <v>540</v>
      </c>
      <c r="E37" s="152">
        <v>46120</v>
      </c>
      <c r="F37" s="151" t="s">
        <v>539</v>
      </c>
      <c r="G37" s="153">
        <v>46120</v>
      </c>
      <c r="H37" s="154" t="s">
        <v>538</v>
      </c>
      <c r="I37" s="152">
        <v>46121</v>
      </c>
      <c r="J37" s="30">
        <f>J36+2</f>
        <v>46121</v>
      </c>
      <c r="K37" s="110"/>
      <c r="L37" s="23"/>
      <c r="M37" s="23"/>
      <c r="N37" s="23"/>
      <c r="O37" s="23"/>
    </row>
    <row r="38" spans="2:15" s="7" customFormat="1" ht="15" customHeight="1" x14ac:dyDescent="0.25">
      <c r="B38" s="32"/>
      <c r="C38" s="155" t="s">
        <v>32</v>
      </c>
      <c r="D38" s="156" t="s">
        <v>555</v>
      </c>
      <c r="E38" s="157">
        <v>46122</v>
      </c>
      <c r="F38" s="156" t="s">
        <v>209</v>
      </c>
      <c r="G38" s="158">
        <v>46122</v>
      </c>
      <c r="H38" s="159" t="s">
        <v>49</v>
      </c>
      <c r="I38" s="157">
        <v>46123</v>
      </c>
      <c r="J38" s="30">
        <f>J37+2</f>
        <v>46123</v>
      </c>
      <c r="K38" s="35"/>
      <c r="L38" s="23"/>
      <c r="M38" s="23"/>
      <c r="N38" s="23"/>
      <c r="O38" s="23"/>
    </row>
    <row r="39" spans="2:15" s="7" customFormat="1" ht="15" customHeight="1" x14ac:dyDescent="0.25">
      <c r="B39" s="32"/>
      <c r="C39" s="37"/>
      <c r="D39" s="38"/>
      <c r="E39" s="44"/>
      <c r="F39" s="38"/>
      <c r="G39" s="43"/>
      <c r="H39" s="41"/>
      <c r="I39" s="44"/>
      <c r="J39" s="30"/>
      <c r="K39" s="110"/>
      <c r="L39" s="23"/>
      <c r="M39" s="23"/>
      <c r="N39" s="23"/>
      <c r="O39" s="23"/>
    </row>
    <row r="40" spans="2:15" s="7" customFormat="1" ht="15" customHeight="1" x14ac:dyDescent="0.25">
      <c r="B40" s="85"/>
      <c r="C40" s="37"/>
      <c r="D40" s="38"/>
      <c r="E40" s="44"/>
      <c r="F40" s="38"/>
      <c r="G40" s="43"/>
      <c r="H40" s="41"/>
      <c r="I40" s="44"/>
      <c r="J40" s="30"/>
      <c r="K40" s="111"/>
      <c r="L40" s="23"/>
      <c r="M40" s="23"/>
      <c r="N40" s="23"/>
      <c r="O40" s="23"/>
    </row>
    <row r="41" spans="2:15" s="7" customFormat="1" ht="15" customHeight="1" x14ac:dyDescent="0.25">
      <c r="B41" s="85"/>
      <c r="C41" s="143" t="s">
        <v>33</v>
      </c>
      <c r="D41" s="156" t="s">
        <v>53</v>
      </c>
      <c r="E41" s="157">
        <v>46124</v>
      </c>
      <c r="F41" s="156" t="s">
        <v>554</v>
      </c>
      <c r="G41" s="158">
        <v>46125</v>
      </c>
      <c r="H41" s="159" t="s">
        <v>259</v>
      </c>
      <c r="I41" s="157">
        <v>46125</v>
      </c>
      <c r="J41" s="30">
        <f>J38+1</f>
        <v>46124</v>
      </c>
      <c r="K41" s="34"/>
      <c r="L41" s="23"/>
      <c r="M41" s="23"/>
      <c r="N41" s="23"/>
      <c r="O41" s="23"/>
    </row>
    <row r="42" spans="2:15" s="7" customFormat="1" ht="15" customHeight="1" x14ac:dyDescent="0.25">
      <c r="B42" s="112"/>
      <c r="C42" s="143" t="s">
        <v>24</v>
      </c>
      <c r="D42" s="156" t="s">
        <v>55</v>
      </c>
      <c r="E42" s="157">
        <v>46126</v>
      </c>
      <c r="F42" s="156" t="s">
        <v>268</v>
      </c>
      <c r="G42" s="158">
        <v>46126</v>
      </c>
      <c r="H42" s="159" t="s">
        <v>564</v>
      </c>
      <c r="I42" s="157">
        <v>46126</v>
      </c>
      <c r="J42" s="30">
        <f>J44</f>
        <v>46126</v>
      </c>
      <c r="K42" s="42"/>
      <c r="L42" s="23"/>
      <c r="M42" s="23"/>
      <c r="N42" s="23"/>
      <c r="O42" s="23"/>
    </row>
    <row r="43" spans="2:15" s="7" customFormat="1" ht="15" customHeight="1" x14ac:dyDescent="0.25">
      <c r="B43" s="112"/>
      <c r="C43" s="143" t="s">
        <v>16</v>
      </c>
      <c r="D43" s="156" t="s">
        <v>63</v>
      </c>
      <c r="E43" s="157">
        <v>46126</v>
      </c>
      <c r="F43" s="156" t="s">
        <v>567</v>
      </c>
      <c r="G43" s="158">
        <v>46126</v>
      </c>
      <c r="H43" s="159" t="s">
        <v>568</v>
      </c>
      <c r="I43" s="163">
        <v>46126</v>
      </c>
      <c r="J43" s="30">
        <f>J41+1</f>
        <v>46125</v>
      </c>
      <c r="K43" s="34" t="s">
        <v>34</v>
      </c>
      <c r="L43" s="23"/>
      <c r="M43" s="23"/>
      <c r="N43" s="23"/>
      <c r="O43" s="23"/>
    </row>
    <row r="44" spans="2:15" s="7" customFormat="1" ht="15" customHeight="1" x14ac:dyDescent="0.25">
      <c r="B44" s="112"/>
      <c r="C44" s="143" t="s">
        <v>15</v>
      </c>
      <c r="D44" s="156" t="s">
        <v>562</v>
      </c>
      <c r="E44" s="157">
        <v>46126</v>
      </c>
      <c r="F44" s="156" t="s">
        <v>569</v>
      </c>
      <c r="G44" s="158">
        <v>46127</v>
      </c>
      <c r="H44" s="159" t="s">
        <v>432</v>
      </c>
      <c r="I44" s="157">
        <v>46127</v>
      </c>
      <c r="J44" s="30">
        <f>J43+1</f>
        <v>46126</v>
      </c>
      <c r="K44" s="160"/>
      <c r="L44" s="23"/>
      <c r="M44" s="23"/>
      <c r="N44" s="23"/>
      <c r="O44" s="23"/>
    </row>
    <row r="45" spans="2:15" s="7" customFormat="1" ht="15" customHeight="1" x14ac:dyDescent="0.25">
      <c r="B45" s="112"/>
      <c r="C45" s="143" t="s">
        <v>25</v>
      </c>
      <c r="D45" s="156" t="s">
        <v>566</v>
      </c>
      <c r="E45" s="157">
        <v>46127</v>
      </c>
      <c r="F45" s="156" t="s">
        <v>573</v>
      </c>
      <c r="G45" s="158">
        <v>46127</v>
      </c>
      <c r="H45" s="159" t="s">
        <v>574</v>
      </c>
      <c r="I45" s="163">
        <v>46127</v>
      </c>
      <c r="J45" s="30">
        <f>J42+1</f>
        <v>46127</v>
      </c>
      <c r="K45" s="35"/>
      <c r="L45" s="23"/>
      <c r="M45" s="23"/>
      <c r="N45" s="23"/>
      <c r="O45" s="23"/>
    </row>
    <row r="46" spans="2:15" s="7" customFormat="1" ht="15" customHeight="1" x14ac:dyDescent="0.25">
      <c r="B46" s="112"/>
      <c r="C46" s="175" t="s">
        <v>14</v>
      </c>
      <c r="D46" s="176" t="s">
        <v>594</v>
      </c>
      <c r="E46" s="163">
        <v>46128</v>
      </c>
      <c r="F46" s="176" t="s">
        <v>109</v>
      </c>
      <c r="G46" s="164">
        <v>46128</v>
      </c>
      <c r="H46" s="159" t="s">
        <v>281</v>
      </c>
      <c r="I46" s="163">
        <v>46128</v>
      </c>
      <c r="J46" s="30">
        <f>J45+1</f>
        <v>46128</v>
      </c>
      <c r="K46" s="111"/>
      <c r="L46" s="23"/>
      <c r="M46" s="23"/>
      <c r="N46" s="23"/>
      <c r="O46" s="23"/>
    </row>
    <row r="47" spans="2:15" s="7" customFormat="1" ht="15" customHeight="1" x14ac:dyDescent="0.25">
      <c r="B47" s="112"/>
      <c r="C47" s="37"/>
      <c r="D47" s="38"/>
      <c r="E47" s="39"/>
      <c r="F47" s="71"/>
      <c r="G47" s="40"/>
      <c r="H47" s="41"/>
      <c r="I47" s="39"/>
      <c r="J47" s="30"/>
      <c r="K47" s="34"/>
      <c r="L47" s="23"/>
      <c r="M47" s="23"/>
      <c r="N47" s="23"/>
      <c r="O47" s="23"/>
    </row>
    <row r="48" spans="2:15" s="7" customFormat="1" ht="15" customHeight="1" x14ac:dyDescent="0.25">
      <c r="B48" s="112"/>
      <c r="C48" s="37"/>
      <c r="D48" s="38"/>
      <c r="E48" s="44"/>
      <c r="F48" s="38"/>
      <c r="G48" s="43"/>
      <c r="H48" s="41"/>
      <c r="I48" s="43"/>
      <c r="J48" s="30"/>
      <c r="K48" s="34"/>
      <c r="L48" s="23"/>
      <c r="M48" s="23"/>
      <c r="N48" s="23"/>
      <c r="O48" s="23"/>
    </row>
    <row r="49" spans="2:26" s="7" customFormat="1" ht="15" customHeight="1" x14ac:dyDescent="0.25">
      <c r="B49" s="112"/>
      <c r="C49" s="46"/>
      <c r="D49" s="38"/>
      <c r="E49" s="39"/>
      <c r="F49" s="71"/>
      <c r="G49" s="40"/>
      <c r="H49" s="65"/>
      <c r="I49" s="114"/>
      <c r="J49" s="30"/>
      <c r="K49" s="34"/>
      <c r="L49" s="23"/>
      <c r="M49" s="23"/>
      <c r="N49" s="23"/>
      <c r="O49" s="23"/>
    </row>
    <row r="50" spans="2:26" s="7" customFormat="1" ht="15" customHeight="1" x14ac:dyDescent="0.25">
      <c r="B50" s="24"/>
      <c r="C50" s="213" t="s">
        <v>29</v>
      </c>
      <c r="D50" s="156" t="s">
        <v>54</v>
      </c>
      <c r="E50" s="163">
        <v>46130</v>
      </c>
      <c r="F50" s="156" t="s">
        <v>604</v>
      </c>
      <c r="G50" s="164">
        <v>46133</v>
      </c>
      <c r="H50" s="156" t="s">
        <v>605</v>
      </c>
      <c r="I50" s="164">
        <v>46133</v>
      </c>
      <c r="J50" s="115">
        <f>J46+5</f>
        <v>46133</v>
      </c>
      <c r="K50" s="35"/>
      <c r="L50" s="23"/>
      <c r="M50" s="23"/>
      <c r="N50" s="23"/>
      <c r="O50" s="23"/>
      <c r="Z50" s="116"/>
    </row>
    <row r="51" spans="2:26" s="7" customFormat="1" ht="27" customHeight="1" x14ac:dyDescent="0.25">
      <c r="B51" s="45"/>
      <c r="C51" s="150" t="s">
        <v>31</v>
      </c>
      <c r="D51" s="218" t="s">
        <v>618</v>
      </c>
      <c r="E51" s="219">
        <v>46134</v>
      </c>
      <c r="F51" s="151" t="s">
        <v>620</v>
      </c>
      <c r="G51" s="153">
        <v>46134</v>
      </c>
      <c r="H51" s="154" t="s">
        <v>622</v>
      </c>
      <c r="I51" s="153">
        <v>46134</v>
      </c>
      <c r="J51" s="122">
        <f>J50+1</f>
        <v>46134</v>
      </c>
      <c r="K51" s="42"/>
      <c r="L51" s="23"/>
      <c r="M51" s="23"/>
      <c r="N51" s="23"/>
      <c r="O51" s="23"/>
    </row>
    <row r="52" spans="2:26" s="7" customFormat="1" ht="15" customHeight="1" x14ac:dyDescent="0.25">
      <c r="B52" s="123" t="str">
        <f>$B$16</f>
        <v>USD: JPY159.92-</v>
      </c>
      <c r="C52" s="37" t="s">
        <v>32</v>
      </c>
      <c r="D52" s="38" t="s">
        <v>607</v>
      </c>
      <c r="E52" s="44">
        <v>46135</v>
      </c>
      <c r="F52" s="38" t="s">
        <v>609</v>
      </c>
      <c r="G52" s="43">
        <v>46136</v>
      </c>
      <c r="H52" s="41" t="s">
        <v>608</v>
      </c>
      <c r="I52" s="43">
        <v>46137</v>
      </c>
      <c r="J52" s="30">
        <f>J51+3</f>
        <v>46137</v>
      </c>
      <c r="K52" s="42"/>
      <c r="L52" s="23"/>
      <c r="M52" s="23"/>
      <c r="N52" s="23"/>
      <c r="O52" s="23"/>
    </row>
    <row r="53" spans="2:26" s="7" customFormat="1" ht="15" customHeight="1" x14ac:dyDescent="0.25">
      <c r="B53" s="124" t="str">
        <f>$B$17</f>
        <v>RMB: JPY23.55-</v>
      </c>
      <c r="C53" s="125"/>
      <c r="D53" s="126"/>
      <c r="E53" s="127"/>
      <c r="F53" s="126"/>
      <c r="G53" s="60"/>
      <c r="H53" s="59"/>
      <c r="I53" s="60"/>
      <c r="J53" s="128"/>
      <c r="K53" s="62"/>
      <c r="L53" s="23"/>
      <c r="M53" s="23"/>
      <c r="N53" s="23"/>
      <c r="O53" s="23"/>
    </row>
    <row r="54" spans="2:26" s="7" customFormat="1" ht="13.5" customHeight="1" x14ac:dyDescent="0.3">
      <c r="B54" s="129"/>
      <c r="C54" s="64"/>
      <c r="D54" s="64"/>
      <c r="E54" s="64"/>
      <c r="F54" s="64"/>
      <c r="G54" s="64"/>
      <c r="H54" s="65"/>
      <c r="I54" s="65"/>
      <c r="J54" s="66"/>
      <c r="K54" s="130"/>
      <c r="L54" s="23"/>
      <c r="M54" s="23"/>
      <c r="N54" s="23"/>
      <c r="O54" s="23"/>
    </row>
    <row r="55" spans="2:26" s="7" customFormat="1" ht="13.5" customHeight="1" x14ac:dyDescent="0.25">
      <c r="K55" s="131" t="s">
        <v>36</v>
      </c>
      <c r="L55" s="23"/>
      <c r="M55" s="23"/>
      <c r="N55" s="23"/>
      <c r="O55" s="23"/>
    </row>
    <row r="56" spans="2:26" s="7" customFormat="1" ht="13.5" customHeight="1" x14ac:dyDescent="0.25">
      <c r="F56" s="132"/>
      <c r="G56" s="132"/>
      <c r="L56" s="23"/>
      <c r="M56" s="23"/>
      <c r="N56" s="23"/>
      <c r="O56" s="23"/>
    </row>
    <row r="57" spans="2:26" s="7" customFormat="1" ht="13.5" customHeight="1" x14ac:dyDescent="0.25">
      <c r="B57" s="133" t="s">
        <v>23</v>
      </c>
      <c r="L57" s="23"/>
      <c r="M57" s="23"/>
      <c r="N57" s="23"/>
      <c r="O57" s="23"/>
    </row>
    <row r="58" spans="2:26" s="7" customFormat="1" ht="13.5" customHeight="1" x14ac:dyDescent="0.25">
      <c r="B58" s="7" t="s">
        <v>37</v>
      </c>
      <c r="C58" s="64"/>
      <c r="D58" s="64"/>
      <c r="E58" s="64"/>
      <c r="F58" s="64"/>
      <c r="G58" s="64"/>
      <c r="H58" s="65"/>
      <c r="I58" s="65"/>
      <c r="J58" s="66"/>
      <c r="K58" s="23"/>
      <c r="L58" s="68"/>
      <c r="M58" s="68"/>
      <c r="N58" s="68"/>
      <c r="O58" s="68"/>
    </row>
    <row r="59" spans="2:26" s="7" customFormat="1" ht="13.5" customHeight="1" x14ac:dyDescent="0.25">
      <c r="B59" s="7" t="s">
        <v>447</v>
      </c>
      <c r="C59" s="64"/>
      <c r="D59" s="64"/>
      <c r="E59" s="64"/>
      <c r="F59" s="64"/>
      <c r="G59" s="64"/>
      <c r="H59" s="65"/>
      <c r="I59" s="65"/>
      <c r="J59" s="66"/>
      <c r="K59" s="68"/>
    </row>
    <row r="60" spans="2:26" s="7" customFormat="1" ht="13.5" customHeight="1" x14ac:dyDescent="0.25">
      <c r="B60" s="7" t="s">
        <v>39</v>
      </c>
      <c r="H60" s="134"/>
      <c r="I60" s="134"/>
      <c r="J60" s="135"/>
    </row>
    <row r="61" spans="2:26" s="7" customFormat="1" ht="13.5" customHeight="1" x14ac:dyDescent="0.25">
      <c r="B61" s="7" t="s">
        <v>23</v>
      </c>
      <c r="H61" s="134"/>
      <c r="I61" s="134"/>
      <c r="J61" s="135"/>
    </row>
    <row r="62" spans="2:26" s="7" customFormat="1" ht="13.5" customHeight="1" x14ac:dyDescent="0.25">
      <c r="H62" s="134"/>
      <c r="I62" s="134"/>
      <c r="J62" s="135"/>
    </row>
    <row r="63" spans="2:26" s="7" customFormat="1" ht="13.5" customHeight="1" x14ac:dyDescent="0.25">
      <c r="H63" s="134"/>
      <c r="I63" s="134"/>
      <c r="J63" s="135"/>
    </row>
    <row r="64" spans="2:26" s="7" customFormat="1" ht="13.5" customHeight="1" x14ac:dyDescent="0.25">
      <c r="H64" s="134"/>
      <c r="I64" s="134"/>
      <c r="J64" s="135"/>
    </row>
    <row r="65" spans="1:50" s="7" customFormat="1" ht="13.5" customHeight="1" x14ac:dyDescent="0.25">
      <c r="H65" s="134"/>
      <c r="I65" s="134"/>
      <c r="J65" s="135"/>
    </row>
    <row r="66" spans="1:50" s="7" customFormat="1" ht="13.5" customHeight="1" x14ac:dyDescent="0.25">
      <c r="D66" s="116"/>
      <c r="E66" s="116"/>
      <c r="F66" s="116"/>
      <c r="G66" s="116"/>
      <c r="H66" s="134"/>
      <c r="I66" s="134"/>
      <c r="J66" s="135"/>
    </row>
    <row r="67" spans="1:50" s="7" customFormat="1" ht="13.5" customHeight="1" x14ac:dyDescent="0.25">
      <c r="D67" s="116"/>
      <c r="E67" s="116"/>
      <c r="H67" s="134"/>
      <c r="I67" s="134"/>
      <c r="J67" s="135"/>
    </row>
    <row r="68" spans="1:50" s="135" customFormat="1" ht="13.5" customHeight="1" x14ac:dyDescent="0.25">
      <c r="A68" s="7"/>
      <c r="B68" s="7"/>
      <c r="C68" s="7"/>
      <c r="D68" s="7"/>
      <c r="E68" s="7"/>
      <c r="F68" s="7"/>
      <c r="G68" s="7"/>
      <c r="H68" s="134"/>
      <c r="I68" s="134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  <c r="AB68" s="7"/>
      <c r="AC68" s="7"/>
      <c r="AD68" s="7"/>
      <c r="AE68" s="7"/>
      <c r="AF68" s="7"/>
      <c r="AG68" s="7"/>
      <c r="AH68" s="7"/>
      <c r="AI68" s="7"/>
      <c r="AJ68" s="7"/>
      <c r="AK68" s="7"/>
      <c r="AL68" s="7"/>
      <c r="AM68" s="7"/>
      <c r="AN68" s="7"/>
      <c r="AO68" s="7"/>
      <c r="AP68" s="7"/>
      <c r="AQ68" s="7"/>
      <c r="AR68" s="7"/>
      <c r="AS68" s="7"/>
      <c r="AT68" s="7"/>
      <c r="AU68" s="7"/>
      <c r="AV68" s="7"/>
      <c r="AW68" s="7"/>
      <c r="AX68" s="7"/>
    </row>
    <row r="69" spans="1:50" s="135" customFormat="1" ht="13.5" customHeight="1" x14ac:dyDescent="0.25">
      <c r="A69" s="7"/>
      <c r="B69" s="133"/>
      <c r="C69" s="7"/>
      <c r="D69" s="7"/>
      <c r="E69" s="7"/>
      <c r="F69" s="7"/>
      <c r="G69" s="7"/>
      <c r="H69" s="134"/>
      <c r="I69" s="134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  <c r="AB69" s="7"/>
      <c r="AC69" s="7"/>
      <c r="AD69" s="7"/>
      <c r="AE69" s="7"/>
      <c r="AF69" s="7"/>
      <c r="AG69" s="7"/>
      <c r="AH69" s="7"/>
      <c r="AI69" s="7"/>
      <c r="AJ69" s="7"/>
      <c r="AK69" s="7"/>
      <c r="AL69" s="7"/>
      <c r="AM69" s="7"/>
      <c r="AN69" s="7"/>
      <c r="AO69" s="7"/>
      <c r="AP69" s="7"/>
      <c r="AQ69" s="7"/>
      <c r="AR69" s="7"/>
      <c r="AS69" s="7"/>
      <c r="AT69" s="7"/>
      <c r="AU69" s="7"/>
      <c r="AV69" s="7"/>
      <c r="AW69" s="7"/>
      <c r="AX69" s="7"/>
    </row>
    <row r="70" spans="1:50" s="135" customFormat="1" ht="13.5" customHeight="1" x14ac:dyDescent="0.25">
      <c r="A70" s="7"/>
      <c r="B70" s="133"/>
      <c r="C70" s="7"/>
      <c r="D70" s="7"/>
      <c r="E70" s="7"/>
      <c r="F70" s="7"/>
      <c r="G70" s="7"/>
      <c r="H70" s="134"/>
      <c r="I70" s="134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  <c r="AB70" s="7"/>
      <c r="AC70" s="7"/>
      <c r="AD70" s="7"/>
      <c r="AE70" s="7"/>
      <c r="AF70" s="7"/>
      <c r="AG70" s="7"/>
      <c r="AH70" s="7"/>
      <c r="AI70" s="7"/>
      <c r="AJ70" s="7"/>
      <c r="AK70" s="7"/>
      <c r="AL70" s="7"/>
      <c r="AM70" s="7"/>
      <c r="AN70" s="7"/>
      <c r="AO70" s="7"/>
      <c r="AP70" s="7"/>
      <c r="AQ70" s="7"/>
      <c r="AR70" s="7"/>
      <c r="AS70" s="7"/>
      <c r="AT70" s="7"/>
      <c r="AU70" s="7"/>
      <c r="AV70" s="7"/>
      <c r="AW70" s="7"/>
      <c r="AX70" s="7"/>
    </row>
    <row r="71" spans="1:50" s="135" customFormat="1" ht="13.5" customHeight="1" x14ac:dyDescent="0.25">
      <c r="A71" s="7"/>
      <c r="B71" s="133"/>
      <c r="C71" s="7"/>
      <c r="D71" s="7"/>
      <c r="E71" s="7"/>
      <c r="F71" s="7"/>
      <c r="G71" s="7"/>
      <c r="H71" s="134"/>
      <c r="I71" s="134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  <c r="AB71" s="7"/>
      <c r="AC71" s="7"/>
      <c r="AD71" s="7"/>
      <c r="AE71" s="7"/>
      <c r="AF71" s="7"/>
      <c r="AG71" s="7"/>
      <c r="AH71" s="7"/>
      <c r="AI71" s="7"/>
      <c r="AJ71" s="7"/>
      <c r="AK71" s="7"/>
      <c r="AL71" s="7"/>
      <c r="AM71" s="7"/>
      <c r="AN71" s="7"/>
      <c r="AO71" s="7"/>
      <c r="AP71" s="7"/>
      <c r="AQ71" s="7"/>
      <c r="AR71" s="7"/>
      <c r="AS71" s="7"/>
      <c r="AT71" s="7"/>
      <c r="AU71" s="7"/>
      <c r="AV71" s="7"/>
      <c r="AW71" s="7"/>
      <c r="AX71" s="7"/>
    </row>
    <row r="72" spans="1:50" s="135" customFormat="1" ht="13.5" customHeight="1" x14ac:dyDescent="0.25">
      <c r="A72" s="7"/>
      <c r="B72" s="133"/>
      <c r="C72" s="7"/>
      <c r="D72" s="7"/>
      <c r="E72" s="7"/>
      <c r="F72" s="7"/>
      <c r="G72" s="7"/>
      <c r="H72" s="134"/>
      <c r="I72" s="134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  <c r="AD72" s="7"/>
      <c r="AE72" s="7"/>
      <c r="AF72" s="7"/>
      <c r="AG72" s="7"/>
      <c r="AH72" s="7"/>
      <c r="AI72" s="7"/>
      <c r="AJ72" s="7"/>
      <c r="AK72" s="7"/>
      <c r="AL72" s="7"/>
      <c r="AM72" s="7"/>
      <c r="AN72" s="7"/>
      <c r="AO72" s="7"/>
      <c r="AP72" s="7"/>
      <c r="AQ72" s="7"/>
      <c r="AR72" s="7"/>
      <c r="AS72" s="7"/>
      <c r="AT72" s="7"/>
      <c r="AU72" s="7"/>
      <c r="AV72" s="7"/>
      <c r="AW72" s="7"/>
      <c r="AX72" s="7"/>
    </row>
    <row r="73" spans="1:50" s="135" customFormat="1" ht="13.5" customHeight="1" x14ac:dyDescent="0.25">
      <c r="A73" s="7"/>
      <c r="B73" s="133"/>
      <c r="C73" s="7"/>
      <c r="D73" s="7"/>
      <c r="E73" s="7"/>
      <c r="F73" s="7"/>
      <c r="G73" s="7"/>
      <c r="H73" s="134"/>
      <c r="I73" s="134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  <c r="AB73" s="7"/>
      <c r="AC73" s="7"/>
      <c r="AD73" s="7"/>
      <c r="AE73" s="7"/>
      <c r="AF73" s="7"/>
      <c r="AG73" s="7"/>
      <c r="AH73" s="7"/>
      <c r="AI73" s="7"/>
      <c r="AJ73" s="7"/>
      <c r="AK73" s="7"/>
      <c r="AL73" s="7"/>
      <c r="AM73" s="7"/>
      <c r="AN73" s="7"/>
      <c r="AO73" s="7"/>
      <c r="AP73" s="7"/>
      <c r="AQ73" s="7"/>
      <c r="AR73" s="7"/>
      <c r="AS73" s="7"/>
      <c r="AT73" s="7"/>
      <c r="AU73" s="7"/>
      <c r="AV73" s="7"/>
      <c r="AW73" s="7"/>
      <c r="AX73" s="7"/>
    </row>
    <row r="74" spans="1:50" s="135" customFormat="1" ht="13.5" customHeight="1" x14ac:dyDescent="0.25">
      <c r="A74" s="7"/>
      <c r="B74" s="133"/>
      <c r="C74" s="7"/>
      <c r="D74" s="7"/>
      <c r="E74" s="7"/>
      <c r="F74" s="7"/>
      <c r="G74" s="7"/>
      <c r="H74" s="134"/>
      <c r="I74" s="134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  <c r="AD74" s="7"/>
      <c r="AE74" s="7"/>
      <c r="AF74" s="7"/>
      <c r="AG74" s="7"/>
      <c r="AH74" s="7"/>
      <c r="AI74" s="7"/>
      <c r="AJ74" s="7"/>
      <c r="AK74" s="7"/>
      <c r="AL74" s="7"/>
      <c r="AM74" s="7"/>
      <c r="AN74" s="7"/>
      <c r="AO74" s="7"/>
      <c r="AP74" s="7"/>
      <c r="AQ74" s="7"/>
      <c r="AR74" s="7"/>
      <c r="AS74" s="7"/>
      <c r="AT74" s="7"/>
      <c r="AU74" s="7"/>
      <c r="AV74" s="7"/>
      <c r="AW74" s="7"/>
      <c r="AX74" s="7"/>
    </row>
    <row r="75" spans="1:50" s="135" customFormat="1" ht="13.5" customHeight="1" x14ac:dyDescent="0.25">
      <c r="A75" s="7"/>
      <c r="B75" s="133"/>
      <c r="C75" s="7"/>
      <c r="D75" s="7"/>
      <c r="E75" s="7"/>
      <c r="F75" s="7"/>
      <c r="G75" s="7"/>
      <c r="H75" s="134"/>
      <c r="I75" s="134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  <c r="AA75" s="7"/>
      <c r="AB75" s="7"/>
      <c r="AC75" s="7"/>
      <c r="AD75" s="7"/>
      <c r="AE75" s="7"/>
      <c r="AF75" s="7"/>
      <c r="AG75" s="7"/>
      <c r="AH75" s="7"/>
      <c r="AI75" s="7"/>
      <c r="AJ75" s="7"/>
      <c r="AK75" s="7"/>
      <c r="AL75" s="7"/>
      <c r="AM75" s="7"/>
      <c r="AN75" s="7"/>
      <c r="AO75" s="7"/>
      <c r="AP75" s="7"/>
      <c r="AQ75" s="7"/>
      <c r="AR75" s="7"/>
      <c r="AS75" s="7"/>
      <c r="AT75" s="7"/>
      <c r="AU75" s="7"/>
      <c r="AV75" s="7"/>
      <c r="AW75" s="7"/>
      <c r="AX75" s="7"/>
    </row>
    <row r="76" spans="1:50" s="135" customFormat="1" ht="13.5" customHeight="1" x14ac:dyDescent="0.25">
      <c r="A76" s="7"/>
      <c r="B76" s="133"/>
      <c r="C76" s="7"/>
      <c r="D76" s="7"/>
      <c r="E76" s="7"/>
      <c r="F76" s="7"/>
      <c r="G76" s="7"/>
      <c r="H76" s="134"/>
      <c r="I76" s="134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  <c r="AB76" s="7"/>
      <c r="AC76" s="7"/>
      <c r="AD76" s="7"/>
      <c r="AE76" s="7"/>
      <c r="AF76" s="7"/>
      <c r="AG76" s="7"/>
      <c r="AH76" s="7"/>
      <c r="AI76" s="7"/>
      <c r="AJ76" s="7"/>
      <c r="AK76" s="7"/>
      <c r="AL76" s="7"/>
      <c r="AM76" s="7"/>
      <c r="AN76" s="7"/>
      <c r="AO76" s="7"/>
      <c r="AP76" s="7"/>
      <c r="AQ76" s="7"/>
      <c r="AR76" s="7"/>
      <c r="AS76" s="7"/>
      <c r="AT76" s="7"/>
      <c r="AU76" s="7"/>
      <c r="AV76" s="7"/>
      <c r="AW76" s="7"/>
      <c r="AX76" s="7"/>
    </row>
    <row r="77" spans="1:50" s="135" customFormat="1" ht="13.5" customHeight="1" x14ac:dyDescent="0.25">
      <c r="A77" s="7"/>
      <c r="B77" s="133"/>
      <c r="C77" s="7"/>
      <c r="D77" s="7"/>
      <c r="E77" s="7"/>
      <c r="F77" s="7"/>
      <c r="G77" s="7"/>
      <c r="H77" s="134"/>
      <c r="I77" s="134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7"/>
      <c r="AB77" s="7"/>
      <c r="AC77" s="7"/>
      <c r="AD77" s="7"/>
      <c r="AE77" s="7"/>
      <c r="AF77" s="7"/>
      <c r="AG77" s="7"/>
      <c r="AH77" s="7"/>
      <c r="AI77" s="7"/>
      <c r="AJ77" s="7"/>
      <c r="AK77" s="7"/>
      <c r="AL77" s="7"/>
      <c r="AM77" s="7"/>
      <c r="AN77" s="7"/>
      <c r="AO77" s="7"/>
      <c r="AP77" s="7"/>
      <c r="AQ77" s="7"/>
      <c r="AR77" s="7"/>
      <c r="AS77" s="7"/>
      <c r="AT77" s="7"/>
      <c r="AU77" s="7"/>
      <c r="AV77" s="7"/>
      <c r="AW77" s="7"/>
      <c r="AX77" s="7"/>
    </row>
    <row r="78" spans="1:50" s="135" customFormat="1" ht="13.5" customHeight="1" x14ac:dyDescent="0.25">
      <c r="A78" s="7"/>
      <c r="B78" s="133"/>
      <c r="C78" s="7"/>
      <c r="D78" s="7"/>
      <c r="E78" s="7"/>
      <c r="F78" s="7"/>
      <c r="G78" s="7"/>
      <c r="H78" s="134"/>
      <c r="I78" s="134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  <c r="AB78" s="7"/>
      <c r="AC78" s="7"/>
      <c r="AD78" s="7"/>
      <c r="AE78" s="7"/>
      <c r="AF78" s="7"/>
      <c r="AG78" s="7"/>
      <c r="AH78" s="7"/>
      <c r="AI78" s="7"/>
      <c r="AJ78" s="7"/>
      <c r="AK78" s="7"/>
      <c r="AL78" s="7"/>
      <c r="AM78" s="7"/>
      <c r="AN78" s="7"/>
      <c r="AO78" s="7"/>
      <c r="AP78" s="7"/>
      <c r="AQ78" s="7"/>
      <c r="AR78" s="7"/>
      <c r="AS78" s="7"/>
      <c r="AT78" s="7"/>
      <c r="AU78" s="7"/>
      <c r="AV78" s="7"/>
      <c r="AW78" s="7"/>
      <c r="AX78" s="7"/>
    </row>
    <row r="79" spans="1:50" s="135" customFormat="1" ht="13.5" customHeight="1" x14ac:dyDescent="0.25">
      <c r="A79" s="7"/>
      <c r="B79" s="133"/>
      <c r="C79" s="7"/>
      <c r="D79" s="7"/>
      <c r="E79" s="7"/>
      <c r="F79" s="7"/>
      <c r="G79" s="7"/>
      <c r="H79" s="134"/>
      <c r="I79" s="134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7"/>
      <c r="AB79" s="7"/>
      <c r="AC79" s="7"/>
      <c r="AD79" s="7"/>
      <c r="AE79" s="7"/>
      <c r="AF79" s="7"/>
      <c r="AG79" s="7"/>
      <c r="AH79" s="7"/>
      <c r="AI79" s="7"/>
      <c r="AJ79" s="7"/>
      <c r="AK79" s="7"/>
      <c r="AL79" s="7"/>
      <c r="AM79" s="7"/>
      <c r="AN79" s="7"/>
      <c r="AO79" s="7"/>
      <c r="AP79" s="7"/>
      <c r="AQ79" s="7"/>
      <c r="AR79" s="7"/>
      <c r="AS79" s="7"/>
      <c r="AT79" s="7"/>
      <c r="AU79" s="7"/>
      <c r="AV79" s="7"/>
      <c r="AW79" s="7"/>
      <c r="AX79" s="7"/>
    </row>
    <row r="80" spans="1:50" s="135" customFormat="1" ht="13.5" customHeight="1" x14ac:dyDescent="0.25">
      <c r="A80" s="7"/>
      <c r="B80" s="133"/>
      <c r="C80" s="7"/>
      <c r="D80" s="7"/>
      <c r="E80" s="7"/>
      <c r="F80" s="7"/>
      <c r="G80" s="7"/>
      <c r="H80" s="134"/>
      <c r="I80" s="134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  <c r="AA80" s="7"/>
      <c r="AB80" s="7"/>
      <c r="AC80" s="7"/>
      <c r="AD80" s="7"/>
      <c r="AE80" s="7"/>
      <c r="AF80" s="7"/>
      <c r="AG80" s="7"/>
      <c r="AH80" s="7"/>
      <c r="AI80" s="7"/>
      <c r="AJ80" s="7"/>
      <c r="AK80" s="7"/>
      <c r="AL80" s="7"/>
      <c r="AM80" s="7"/>
      <c r="AN80" s="7"/>
      <c r="AO80" s="7"/>
      <c r="AP80" s="7"/>
      <c r="AQ80" s="7"/>
      <c r="AR80" s="7"/>
      <c r="AS80" s="7"/>
      <c r="AT80" s="7"/>
      <c r="AU80" s="7"/>
      <c r="AV80" s="7"/>
      <c r="AW80" s="7"/>
      <c r="AX80" s="7"/>
    </row>
    <row r="81" spans="1:50" s="135" customFormat="1" ht="13.5" customHeight="1" x14ac:dyDescent="0.25">
      <c r="A81" s="7"/>
      <c r="B81" s="133"/>
      <c r="C81" s="7"/>
      <c r="D81" s="7"/>
      <c r="E81" s="7"/>
      <c r="F81" s="7"/>
      <c r="G81" s="7"/>
      <c r="H81" s="134"/>
      <c r="I81" s="134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  <c r="AA81" s="7"/>
      <c r="AB81" s="7"/>
      <c r="AC81" s="7"/>
      <c r="AD81" s="7"/>
      <c r="AE81" s="7"/>
      <c r="AF81" s="7"/>
      <c r="AG81" s="7"/>
      <c r="AH81" s="7"/>
      <c r="AI81" s="7"/>
      <c r="AJ81" s="7"/>
      <c r="AK81" s="7"/>
      <c r="AL81" s="7"/>
      <c r="AM81" s="7"/>
      <c r="AN81" s="7"/>
      <c r="AO81" s="7"/>
      <c r="AP81" s="7"/>
      <c r="AQ81" s="7"/>
      <c r="AR81" s="7"/>
      <c r="AS81" s="7"/>
      <c r="AT81" s="7"/>
      <c r="AU81" s="7"/>
      <c r="AV81" s="7"/>
      <c r="AW81" s="7"/>
      <c r="AX81" s="7"/>
    </row>
    <row r="82" spans="1:50" s="135" customFormat="1" ht="13.5" customHeight="1" x14ac:dyDescent="0.25">
      <c r="A82" s="7"/>
      <c r="B82" s="133"/>
      <c r="C82" s="7"/>
      <c r="D82" s="7"/>
      <c r="E82" s="7"/>
      <c r="F82" s="7"/>
      <c r="G82" s="7"/>
      <c r="H82" s="134"/>
      <c r="I82" s="134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  <c r="AA82" s="7"/>
      <c r="AB82" s="7"/>
      <c r="AC82" s="7"/>
      <c r="AD82" s="7"/>
      <c r="AE82" s="7"/>
      <c r="AF82" s="7"/>
      <c r="AG82" s="7"/>
      <c r="AH82" s="7"/>
      <c r="AI82" s="7"/>
      <c r="AJ82" s="7"/>
      <c r="AK82" s="7"/>
      <c r="AL82" s="7"/>
      <c r="AM82" s="7"/>
      <c r="AN82" s="7"/>
      <c r="AO82" s="7"/>
      <c r="AP82" s="7"/>
      <c r="AQ82" s="7"/>
      <c r="AR82" s="7"/>
      <c r="AS82" s="7"/>
      <c r="AT82" s="7"/>
      <c r="AU82" s="7"/>
      <c r="AV82" s="7"/>
      <c r="AW82" s="7"/>
      <c r="AX82" s="7"/>
    </row>
    <row r="7702" spans="2:24" s="7" customFormat="1" ht="13.5" customHeight="1" x14ac:dyDescent="0.25">
      <c r="B7702" s="133"/>
      <c r="H7702" s="134"/>
      <c r="I7702" s="134"/>
      <c r="J7702" s="135"/>
      <c r="X7702" s="7" t="s">
        <v>40</v>
      </c>
    </row>
  </sheetData>
  <mergeCells count="12">
    <mergeCell ref="D19:E19"/>
    <mergeCell ref="F19:G19"/>
    <mergeCell ref="H19:I19"/>
    <mergeCell ref="D34:E34"/>
    <mergeCell ref="F34:G34"/>
    <mergeCell ref="H34:I34"/>
    <mergeCell ref="B1:C1"/>
    <mergeCell ref="I1:J1"/>
    <mergeCell ref="B2:C2"/>
    <mergeCell ref="D4:E4"/>
    <mergeCell ref="F4:G4"/>
    <mergeCell ref="H4:I4"/>
  </mergeCells>
  <phoneticPr fontId="2"/>
  <dataValidations count="1">
    <dataValidation type="list" allowBlank="1" showInputMessage="1" showErrorMessage="1" sqref="B36" xr:uid="{36563DE5-C7B2-4CA6-B5CB-C2417D3CD6BD}">
      <formula1>$B$57:$B$60</formula1>
    </dataValidation>
  </dataValidations>
  <pageMargins left="0.47" right="0.27" top="1" bottom="1" header="0.51200000000000001" footer="0.51200000000000001"/>
  <pageSetup paperSize="9" scale="56" orientation="landscape" horizontalDpi="300" verticalDpi="300" r:id="rId1"/>
  <headerFooter alignWithMargins="0"/>
  <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073D61-4F94-433E-9145-44AE7FBDC406}">
  <sheetPr>
    <pageSetUpPr fitToPage="1"/>
  </sheetPr>
  <dimension ref="A1:AX7702"/>
  <sheetViews>
    <sheetView view="pageBreakPreview" zoomScaleNormal="100" zoomScaleSheetLayoutView="100" workbookViewId="0">
      <selection activeCell="D23" sqref="D23"/>
    </sheetView>
  </sheetViews>
  <sheetFormatPr defaultColWidth="9" defaultRowHeight="13.5" customHeight="1" x14ac:dyDescent="0.25"/>
  <cols>
    <col min="1" max="1" width="1.90625" style="7" customWidth="1"/>
    <col min="2" max="2" width="20.90625" style="133" customWidth="1"/>
    <col min="3" max="3" width="7.453125" style="7" bestFit="1" customWidth="1"/>
    <col min="4" max="4" width="7" style="7" customWidth="1"/>
    <col min="5" max="5" width="5.453125" style="7" customWidth="1"/>
    <col min="6" max="6" width="9.08984375" style="7" bestFit="1" customWidth="1"/>
    <col min="7" max="7" width="5.453125" style="7" customWidth="1"/>
    <col min="8" max="8" width="7" style="134" customWidth="1"/>
    <col min="9" max="9" width="5.453125" style="134" customWidth="1"/>
    <col min="10" max="10" width="20.90625" style="135" customWidth="1"/>
    <col min="11" max="11" width="48.08984375" style="7" customWidth="1"/>
    <col min="12" max="13" width="9" style="7"/>
    <col min="14" max="14" width="13" style="7" bestFit="1" customWidth="1"/>
    <col min="15" max="15" width="12.08984375" style="7" bestFit="1" customWidth="1"/>
    <col min="16" max="50" width="9" style="7"/>
    <col min="51" max="16384" width="9" style="19"/>
  </cols>
  <sheetData>
    <row r="1" spans="2:15" s="7" customFormat="1" ht="13.5" customHeight="1" x14ac:dyDescent="0.25">
      <c r="B1" s="232" t="s">
        <v>0</v>
      </c>
      <c r="C1" s="232"/>
      <c r="D1" s="2"/>
      <c r="E1" s="2"/>
      <c r="F1" s="2"/>
      <c r="G1" s="2"/>
      <c r="H1" s="2"/>
      <c r="I1" s="233">
        <v>46127.354166666664</v>
      </c>
      <c r="J1" s="233"/>
      <c r="K1" s="3"/>
      <c r="L1" s="4"/>
      <c r="M1" s="4"/>
      <c r="N1" s="5"/>
      <c r="O1" s="6"/>
    </row>
    <row r="2" spans="2:15" s="7" customFormat="1" ht="13.5" customHeight="1" x14ac:dyDescent="0.25">
      <c r="B2" s="234" t="s">
        <v>494</v>
      </c>
      <c r="C2" s="234"/>
      <c r="D2" s="8"/>
      <c r="E2" s="8"/>
      <c r="F2" s="8"/>
      <c r="G2" s="8"/>
      <c r="H2" s="8"/>
      <c r="I2" s="9"/>
      <c r="J2" s="10" t="s">
        <v>2</v>
      </c>
      <c r="K2" s="3"/>
      <c r="L2" s="10"/>
      <c r="M2" s="4"/>
      <c r="N2" s="11"/>
      <c r="O2" s="12"/>
    </row>
    <row r="3" spans="2:15" s="7" customFormat="1" ht="13.5" customHeight="1" x14ac:dyDescent="0.25">
      <c r="B3" s="1"/>
      <c r="C3" s="1"/>
      <c r="D3" s="1"/>
      <c r="E3" s="1"/>
      <c r="F3" s="1"/>
      <c r="G3" s="1"/>
      <c r="H3" s="1"/>
      <c r="I3" s="1"/>
      <c r="J3" s="1"/>
      <c r="K3" s="13"/>
      <c r="L3" s="14"/>
      <c r="M3" s="14"/>
      <c r="N3" s="12"/>
      <c r="O3" s="12"/>
    </row>
    <row r="4" spans="2:15" s="7" customFormat="1" ht="13.5" customHeight="1" x14ac:dyDescent="0.25">
      <c r="B4" s="15" t="s">
        <v>3</v>
      </c>
      <c r="C4" s="16" t="s">
        <v>4</v>
      </c>
      <c r="D4" s="235" t="s">
        <v>5</v>
      </c>
      <c r="E4" s="236"/>
      <c r="F4" s="235" t="s">
        <v>6</v>
      </c>
      <c r="G4" s="236"/>
      <c r="H4" s="237" t="s">
        <v>7</v>
      </c>
      <c r="I4" s="238"/>
      <c r="J4" s="17" t="s">
        <v>8</v>
      </c>
      <c r="K4" s="18" t="s">
        <v>9</v>
      </c>
      <c r="L4" s="19"/>
      <c r="M4" s="19"/>
      <c r="N4" s="19"/>
      <c r="O4" s="19"/>
    </row>
    <row r="5" spans="2:15" s="7" customFormat="1" ht="15" customHeight="1" x14ac:dyDescent="0.25">
      <c r="B5" s="20" t="s">
        <v>10</v>
      </c>
      <c r="C5" s="136" t="s">
        <v>11</v>
      </c>
      <c r="D5" s="137" t="s">
        <v>530</v>
      </c>
      <c r="E5" s="138">
        <v>46119</v>
      </c>
      <c r="F5" s="139" t="s">
        <v>533</v>
      </c>
      <c r="G5" s="140">
        <v>46120</v>
      </c>
      <c r="H5" s="139" t="s">
        <v>532</v>
      </c>
      <c r="I5" s="141">
        <v>46121</v>
      </c>
      <c r="J5" s="21">
        <v>46119</v>
      </c>
      <c r="K5" s="22"/>
      <c r="L5" s="23"/>
      <c r="M5" s="23"/>
      <c r="N5" s="23"/>
      <c r="O5" s="23"/>
    </row>
    <row r="6" spans="2:15" s="7" customFormat="1" ht="15" customHeight="1" x14ac:dyDescent="0.25">
      <c r="B6" s="24" t="s">
        <v>37</v>
      </c>
      <c r="C6" s="37"/>
      <c r="D6" s="71"/>
      <c r="E6" s="72"/>
      <c r="F6" s="38"/>
      <c r="G6" s="43"/>
      <c r="H6" s="41"/>
      <c r="I6" s="43"/>
      <c r="J6" s="30"/>
      <c r="K6" s="31"/>
      <c r="L6" s="23"/>
      <c r="M6" s="23"/>
      <c r="N6" s="23"/>
      <c r="O6" s="23"/>
    </row>
    <row r="7" spans="2:15" s="7" customFormat="1" ht="15" customHeight="1" x14ac:dyDescent="0.25">
      <c r="B7" s="32" t="s">
        <v>497</v>
      </c>
      <c r="C7" s="37"/>
      <c r="D7" s="38"/>
      <c r="E7" s="44"/>
      <c r="F7" s="38"/>
      <c r="G7" s="43"/>
      <c r="H7" s="41"/>
      <c r="I7" s="43"/>
      <c r="J7" s="30"/>
      <c r="K7" s="33"/>
      <c r="L7" s="23"/>
      <c r="M7" s="23"/>
      <c r="N7" s="23"/>
      <c r="O7" s="23"/>
    </row>
    <row r="8" spans="2:15" s="7" customFormat="1" ht="15" customHeight="1" x14ac:dyDescent="0.25">
      <c r="B8" s="36"/>
      <c r="C8" s="143" t="s">
        <v>15</v>
      </c>
      <c r="D8" s="156" t="s">
        <v>556</v>
      </c>
      <c r="E8" s="163">
        <v>46123</v>
      </c>
      <c r="F8" s="156" t="s">
        <v>512</v>
      </c>
      <c r="G8" s="164">
        <v>46123</v>
      </c>
      <c r="H8" s="159" t="s">
        <v>124</v>
      </c>
      <c r="I8" s="164">
        <v>46123</v>
      </c>
      <c r="J8" s="30">
        <f>J13+1</f>
        <v>46122</v>
      </c>
      <c r="K8" s="42"/>
      <c r="L8" s="23"/>
      <c r="M8" s="23"/>
      <c r="N8" s="23"/>
      <c r="O8" s="23"/>
    </row>
    <row r="9" spans="2:15" s="7" customFormat="1" ht="15" customHeight="1" x14ac:dyDescent="0.25">
      <c r="B9" s="32"/>
      <c r="C9" s="143" t="s">
        <v>16</v>
      </c>
      <c r="D9" s="156" t="s">
        <v>47</v>
      </c>
      <c r="E9" s="163">
        <v>46123</v>
      </c>
      <c r="F9" s="156" t="s">
        <v>129</v>
      </c>
      <c r="G9" s="158">
        <v>46123</v>
      </c>
      <c r="H9" s="159" t="s">
        <v>157</v>
      </c>
      <c r="I9" s="164">
        <v>46123</v>
      </c>
      <c r="J9" s="30">
        <f>J8</f>
        <v>46122</v>
      </c>
      <c r="K9" s="34"/>
      <c r="L9" s="23"/>
      <c r="M9" s="23"/>
      <c r="N9" s="23"/>
      <c r="O9" s="23"/>
    </row>
    <row r="10" spans="2:15" s="7" customFormat="1" ht="15" customHeight="1" x14ac:dyDescent="0.25">
      <c r="B10" s="36"/>
      <c r="C10" s="143" t="s">
        <v>118</v>
      </c>
      <c r="D10" s="156" t="s">
        <v>557</v>
      </c>
      <c r="E10" s="164">
        <v>46123</v>
      </c>
      <c r="F10" s="156" t="s">
        <v>195</v>
      </c>
      <c r="G10" s="158">
        <v>46124</v>
      </c>
      <c r="H10" s="159" t="s">
        <v>553</v>
      </c>
      <c r="I10" s="164">
        <v>46124</v>
      </c>
      <c r="J10" s="30">
        <f>J9+1</f>
        <v>46123</v>
      </c>
      <c r="K10" s="34"/>
      <c r="L10" s="23"/>
      <c r="M10" s="23"/>
      <c r="N10" s="23"/>
      <c r="O10" s="23"/>
    </row>
    <row r="11" spans="2:15" s="7" customFormat="1" ht="15" customHeight="1" x14ac:dyDescent="0.25">
      <c r="B11" s="36"/>
      <c r="C11" s="143" t="s">
        <v>25</v>
      </c>
      <c r="D11" s="156" t="s">
        <v>147</v>
      </c>
      <c r="E11" s="163">
        <v>46124</v>
      </c>
      <c r="F11" s="156" t="s">
        <v>413</v>
      </c>
      <c r="G11" s="164">
        <v>46124</v>
      </c>
      <c r="H11" s="159" t="s">
        <v>558</v>
      </c>
      <c r="I11" s="157">
        <v>46124</v>
      </c>
      <c r="J11" s="30">
        <f>J10</f>
        <v>46123</v>
      </c>
      <c r="K11" s="34"/>
      <c r="L11" s="23"/>
      <c r="M11" s="23"/>
      <c r="N11" s="23"/>
      <c r="O11" s="23"/>
    </row>
    <row r="12" spans="2:15" s="7" customFormat="1" ht="15" customHeight="1" x14ac:dyDescent="0.25">
      <c r="B12" s="32"/>
      <c r="C12" s="165" t="s">
        <v>26</v>
      </c>
      <c r="D12" s="156" t="s">
        <v>42</v>
      </c>
      <c r="E12" s="164">
        <v>46125</v>
      </c>
      <c r="F12" s="156" t="s">
        <v>314</v>
      </c>
      <c r="G12" s="164">
        <v>46125</v>
      </c>
      <c r="H12" s="159" t="s">
        <v>259</v>
      </c>
      <c r="I12" s="164">
        <v>46125</v>
      </c>
      <c r="J12" s="30">
        <f>J11+1</f>
        <v>46124</v>
      </c>
      <c r="K12" s="35" t="s">
        <v>499</v>
      </c>
      <c r="L12" s="23"/>
      <c r="M12" s="23"/>
      <c r="N12" s="23"/>
      <c r="O12" s="23"/>
    </row>
    <row r="13" spans="2:15" s="7" customFormat="1" ht="15" customHeight="1" x14ac:dyDescent="0.25">
      <c r="B13" s="32"/>
      <c r="C13" s="143" t="s">
        <v>14</v>
      </c>
      <c r="D13" s="156" t="s">
        <v>63</v>
      </c>
      <c r="E13" s="157">
        <v>46125</v>
      </c>
      <c r="F13" s="156" t="s">
        <v>178</v>
      </c>
      <c r="G13" s="158">
        <v>46125</v>
      </c>
      <c r="H13" s="159" t="s">
        <v>72</v>
      </c>
      <c r="I13" s="157">
        <v>46125</v>
      </c>
      <c r="J13" s="30">
        <f>J5+2</f>
        <v>46121</v>
      </c>
      <c r="K13" s="34" t="s">
        <v>34</v>
      </c>
      <c r="L13" s="23"/>
      <c r="M13" s="23"/>
      <c r="N13" s="23"/>
      <c r="O13" s="23"/>
    </row>
    <row r="14" spans="2:15" s="7" customFormat="1" ht="15" customHeight="1" x14ac:dyDescent="0.25">
      <c r="B14" s="24" t="s">
        <v>19</v>
      </c>
      <c r="C14" s="37"/>
      <c r="D14" s="38"/>
      <c r="E14" s="39"/>
      <c r="F14" s="38"/>
      <c r="G14" s="43"/>
      <c r="H14" s="41"/>
      <c r="I14" s="44"/>
      <c r="J14" s="30"/>
      <c r="K14" s="34"/>
      <c r="L14" s="23"/>
      <c r="M14" s="23"/>
      <c r="N14" s="23"/>
      <c r="O14" s="23"/>
    </row>
    <row r="15" spans="2:15" s="7" customFormat="1" ht="26.5" customHeight="1" x14ac:dyDescent="0.25">
      <c r="B15" s="45" t="s">
        <v>495</v>
      </c>
      <c r="C15" s="46"/>
      <c r="D15" s="47"/>
      <c r="E15" s="48"/>
      <c r="F15" s="38"/>
      <c r="G15" s="40"/>
      <c r="H15" s="49"/>
      <c r="I15" s="50"/>
      <c r="J15" s="30"/>
      <c r="K15" s="42"/>
      <c r="L15" s="23"/>
      <c r="M15" s="23"/>
      <c r="N15" s="23"/>
      <c r="O15" s="23"/>
    </row>
    <row r="16" spans="2:15" s="7" customFormat="1" ht="15" customHeight="1" x14ac:dyDescent="0.25">
      <c r="B16" s="51" t="s">
        <v>516</v>
      </c>
      <c r="C16" s="52"/>
      <c r="D16" s="38"/>
      <c r="E16" s="44"/>
      <c r="F16" s="38"/>
      <c r="G16" s="43"/>
      <c r="H16" s="41"/>
      <c r="I16" s="43"/>
      <c r="J16" s="30"/>
      <c r="K16" s="53"/>
      <c r="L16" s="23"/>
      <c r="M16" s="23"/>
      <c r="N16" s="23"/>
      <c r="O16" s="23"/>
    </row>
    <row r="17" spans="2:15" s="7" customFormat="1" ht="15" customHeight="1" x14ac:dyDescent="0.25">
      <c r="B17" s="54" t="s">
        <v>517</v>
      </c>
      <c r="C17" s="55" t="s">
        <v>11</v>
      </c>
      <c r="D17" s="56" t="s">
        <v>563</v>
      </c>
      <c r="E17" s="57">
        <v>46127</v>
      </c>
      <c r="F17" s="56"/>
      <c r="G17" s="58"/>
      <c r="H17" s="59"/>
      <c r="I17" s="60"/>
      <c r="J17" s="61"/>
      <c r="K17" s="62"/>
      <c r="L17" s="23"/>
      <c r="M17" s="23"/>
      <c r="N17" s="23"/>
      <c r="O17" s="23"/>
    </row>
    <row r="18" spans="2:15" s="7" customFormat="1" ht="13.5" customHeight="1" x14ac:dyDescent="0.3">
      <c r="B18" s="63"/>
      <c r="C18" s="64"/>
      <c r="D18" s="65"/>
      <c r="E18" s="65"/>
      <c r="F18" s="65"/>
      <c r="G18" s="65"/>
      <c r="H18" s="65"/>
      <c r="I18" s="65"/>
      <c r="J18" s="66"/>
      <c r="K18" s="67"/>
      <c r="L18" s="68"/>
      <c r="M18" s="68"/>
      <c r="N18" s="68"/>
      <c r="O18" s="68"/>
    </row>
    <row r="19" spans="2:15" s="7" customFormat="1" ht="13.5" customHeight="1" x14ac:dyDescent="0.25">
      <c r="B19" s="15" t="s">
        <v>3</v>
      </c>
      <c r="C19" s="16" t="s">
        <v>4</v>
      </c>
      <c r="D19" s="235" t="s">
        <v>5</v>
      </c>
      <c r="E19" s="236"/>
      <c r="F19" s="235" t="s">
        <v>6</v>
      </c>
      <c r="G19" s="236"/>
      <c r="H19" s="237" t="s">
        <v>7</v>
      </c>
      <c r="I19" s="238"/>
      <c r="J19" s="17" t="s">
        <v>8</v>
      </c>
      <c r="K19" s="18" t="s">
        <v>9</v>
      </c>
      <c r="L19" s="19"/>
      <c r="M19" s="19"/>
      <c r="N19" s="19"/>
      <c r="O19" s="19"/>
    </row>
    <row r="20" spans="2:15" s="7" customFormat="1" ht="15" customHeight="1" x14ac:dyDescent="0.25">
      <c r="B20" s="69" t="s">
        <v>21</v>
      </c>
      <c r="C20" s="136" t="s">
        <v>22</v>
      </c>
      <c r="D20" s="144" t="s">
        <v>46</v>
      </c>
      <c r="E20" s="145">
        <v>46115</v>
      </c>
      <c r="F20" s="185" t="s">
        <v>389</v>
      </c>
      <c r="G20" s="141">
        <v>46115</v>
      </c>
      <c r="H20" s="186" t="s">
        <v>519</v>
      </c>
      <c r="I20" s="187">
        <v>46116</v>
      </c>
      <c r="J20" s="21">
        <v>46115</v>
      </c>
      <c r="K20" s="22"/>
      <c r="L20" s="23"/>
      <c r="M20" s="23"/>
      <c r="N20" s="23"/>
      <c r="O20" s="23"/>
    </row>
    <row r="21" spans="2:15" s="7" customFormat="1" ht="15" customHeight="1" x14ac:dyDescent="0.25">
      <c r="B21" s="142" t="s">
        <v>12</v>
      </c>
      <c r="C21" s="37"/>
      <c r="D21" s="71"/>
      <c r="E21" s="72"/>
      <c r="F21" s="38"/>
      <c r="G21" s="43"/>
      <c r="H21" s="41"/>
      <c r="I21" s="43"/>
      <c r="J21" s="30"/>
      <c r="K21" s="78"/>
      <c r="L21" s="23"/>
      <c r="M21" s="23"/>
      <c r="N21" s="23"/>
      <c r="O21" s="23"/>
    </row>
    <row r="22" spans="2:15" s="7" customFormat="1" ht="15" customHeight="1" x14ac:dyDescent="0.25">
      <c r="B22" s="32" t="s">
        <v>498</v>
      </c>
      <c r="C22" s="143" t="s">
        <v>14</v>
      </c>
      <c r="D22" s="146" t="s">
        <v>46</v>
      </c>
      <c r="E22" s="192">
        <v>46118</v>
      </c>
      <c r="F22" s="151" t="s">
        <v>346</v>
      </c>
      <c r="G22" s="157">
        <v>46118</v>
      </c>
      <c r="H22" s="156" t="s">
        <v>523</v>
      </c>
      <c r="I22" s="158">
        <v>46118</v>
      </c>
      <c r="J22" s="30">
        <f>J20+2</f>
        <v>46117</v>
      </c>
      <c r="K22" s="78" t="s">
        <v>499</v>
      </c>
      <c r="L22" s="23"/>
      <c r="M22" s="23"/>
      <c r="N22" s="23"/>
      <c r="O22" s="23"/>
    </row>
    <row r="23" spans="2:15" s="7" customFormat="1" ht="15" customHeight="1" x14ac:dyDescent="0.25">
      <c r="B23" s="32"/>
      <c r="C23" s="143" t="s">
        <v>15</v>
      </c>
      <c r="D23" s="156" t="s">
        <v>520</v>
      </c>
      <c r="E23" s="163">
        <v>46118</v>
      </c>
      <c r="F23" s="156" t="s">
        <v>344</v>
      </c>
      <c r="G23" s="164">
        <v>46119</v>
      </c>
      <c r="H23" s="159" t="s">
        <v>124</v>
      </c>
      <c r="I23" s="163">
        <v>46119</v>
      </c>
      <c r="J23" s="30">
        <f>J24</f>
        <v>46118</v>
      </c>
      <c r="K23" s="42"/>
      <c r="L23" s="23"/>
      <c r="M23" s="23"/>
      <c r="N23" s="23"/>
      <c r="O23" s="23"/>
    </row>
    <row r="24" spans="2:15" s="7" customFormat="1" ht="15" customHeight="1" x14ac:dyDescent="0.25">
      <c r="B24" s="82"/>
      <c r="C24" s="188" t="s">
        <v>16</v>
      </c>
      <c r="D24" s="176" t="s">
        <v>47</v>
      </c>
      <c r="E24" s="157">
        <v>46119</v>
      </c>
      <c r="F24" s="176" t="s">
        <v>527</v>
      </c>
      <c r="G24" s="157">
        <v>46119</v>
      </c>
      <c r="H24" s="176" t="s">
        <v>526</v>
      </c>
      <c r="I24" s="157">
        <v>46119</v>
      </c>
      <c r="J24" s="30">
        <f>J20+3</f>
        <v>46118</v>
      </c>
      <c r="K24" s="34" t="s">
        <v>34</v>
      </c>
      <c r="L24" s="23"/>
      <c r="M24" s="23"/>
      <c r="N24" s="23"/>
      <c r="O24" s="23"/>
    </row>
    <row r="25" spans="2:15" s="7" customFormat="1" ht="15" customHeight="1" x14ac:dyDescent="0.25">
      <c r="B25" s="32"/>
      <c r="C25" s="143" t="s">
        <v>24</v>
      </c>
      <c r="D25" s="156" t="s">
        <v>521</v>
      </c>
      <c r="E25" s="157">
        <v>46119</v>
      </c>
      <c r="F25" s="156" t="s">
        <v>67</v>
      </c>
      <c r="G25" s="157">
        <v>46120</v>
      </c>
      <c r="H25" s="156" t="s">
        <v>432</v>
      </c>
      <c r="I25" s="157">
        <v>46120</v>
      </c>
      <c r="J25" s="30">
        <f>J23</f>
        <v>46118</v>
      </c>
      <c r="K25" s="83"/>
      <c r="L25" s="23"/>
      <c r="M25" s="23"/>
      <c r="N25" s="23"/>
      <c r="O25" s="23"/>
    </row>
    <row r="26" spans="2:15" s="7" customFormat="1" ht="15" customHeight="1" x14ac:dyDescent="0.25">
      <c r="B26" s="85"/>
      <c r="C26" s="165" t="s">
        <v>118</v>
      </c>
      <c r="D26" s="176" t="s">
        <v>197</v>
      </c>
      <c r="E26" s="157">
        <v>46120</v>
      </c>
      <c r="F26" s="176" t="s">
        <v>531</v>
      </c>
      <c r="G26" s="157">
        <v>46120</v>
      </c>
      <c r="H26" s="176" t="s">
        <v>325</v>
      </c>
      <c r="I26" s="157">
        <v>46120</v>
      </c>
      <c r="J26" s="30">
        <f>J27</f>
        <v>46119</v>
      </c>
      <c r="K26" s="31" t="s">
        <v>499</v>
      </c>
      <c r="L26" s="23"/>
      <c r="M26" s="23"/>
      <c r="N26" s="23"/>
      <c r="O26" s="23"/>
    </row>
    <row r="27" spans="2:15" s="7" customFormat="1" ht="15" customHeight="1" x14ac:dyDescent="0.25">
      <c r="B27" s="84"/>
      <c r="C27" s="188" t="s">
        <v>25</v>
      </c>
      <c r="D27" s="156" t="s">
        <v>536</v>
      </c>
      <c r="E27" s="157">
        <v>46121</v>
      </c>
      <c r="F27" s="156" t="s">
        <v>195</v>
      </c>
      <c r="G27" s="157">
        <v>46121</v>
      </c>
      <c r="H27" s="156" t="s">
        <v>148</v>
      </c>
      <c r="I27" s="157">
        <v>46121</v>
      </c>
      <c r="J27" s="30">
        <f>J25+1</f>
        <v>46119</v>
      </c>
      <c r="K27" s="35"/>
      <c r="L27" s="23"/>
      <c r="M27" s="23"/>
      <c r="N27" s="23"/>
      <c r="O27" s="23"/>
    </row>
    <row r="28" spans="2:15" s="7" customFormat="1" ht="15" customHeight="1" x14ac:dyDescent="0.25">
      <c r="B28" s="85"/>
      <c r="C28" s="52" t="s">
        <v>26</v>
      </c>
      <c r="D28" s="47"/>
      <c r="E28" s="44"/>
      <c r="F28" s="38"/>
      <c r="G28" s="44"/>
      <c r="H28" s="38"/>
      <c r="I28" s="44"/>
      <c r="J28" s="30"/>
      <c r="K28" s="83" t="s">
        <v>23</v>
      </c>
      <c r="L28" s="23"/>
      <c r="M28" s="23"/>
      <c r="N28" s="23"/>
      <c r="O28" s="23"/>
    </row>
    <row r="29" spans="2:15" s="7" customFormat="1" ht="15" customHeight="1" x14ac:dyDescent="0.25">
      <c r="B29" s="86"/>
      <c r="C29" s="37"/>
      <c r="D29" s="38"/>
      <c r="E29" s="39"/>
      <c r="F29" s="38"/>
      <c r="G29" s="40"/>
      <c r="H29" s="41"/>
      <c r="I29" s="39"/>
      <c r="J29" s="30"/>
      <c r="K29" s="31"/>
      <c r="L29" s="23"/>
      <c r="M29" s="23"/>
      <c r="N29" s="23"/>
      <c r="O29" s="23"/>
    </row>
    <row r="30" spans="2:15" s="7" customFormat="1" ht="15" customHeight="1" x14ac:dyDescent="0.25">
      <c r="B30" s="87"/>
      <c r="C30" s="37"/>
      <c r="D30" s="38"/>
      <c r="E30" s="39"/>
      <c r="F30" s="38"/>
      <c r="G30" s="40"/>
      <c r="H30" s="41"/>
      <c r="I30" s="40"/>
      <c r="J30" s="30"/>
      <c r="K30" s="31"/>
      <c r="L30" s="23"/>
      <c r="M30" s="23"/>
      <c r="N30" s="23"/>
      <c r="O30" s="23"/>
    </row>
    <row r="31" spans="2:15" s="7" customFormat="1" ht="15" customHeight="1" x14ac:dyDescent="0.25">
      <c r="B31" s="123" t="str">
        <f>$B$16</f>
        <v>USD: JPY159.72-</v>
      </c>
      <c r="C31" s="88"/>
      <c r="D31" s="38"/>
      <c r="E31" s="39"/>
      <c r="F31" s="38"/>
      <c r="G31" s="40"/>
      <c r="H31" s="38"/>
      <c r="I31" s="40"/>
      <c r="J31" s="30"/>
      <c r="K31" s="89"/>
      <c r="L31" s="23"/>
      <c r="M31" s="23"/>
      <c r="N31" s="23"/>
      <c r="O31" s="23"/>
    </row>
    <row r="32" spans="2:15" s="7" customFormat="1" ht="15" customHeight="1" x14ac:dyDescent="0.25">
      <c r="B32" s="124" t="str">
        <f>$B$17</f>
        <v>RMB: JPY23.38-</v>
      </c>
      <c r="C32" s="90" t="s">
        <v>22</v>
      </c>
      <c r="D32" s="91" t="s">
        <v>537</v>
      </c>
      <c r="E32" s="92">
        <v>46123</v>
      </c>
      <c r="F32" s="93"/>
      <c r="G32" s="94"/>
      <c r="H32" s="91"/>
      <c r="I32" s="94"/>
      <c r="J32" s="61">
        <f>J27+3</f>
        <v>46122</v>
      </c>
      <c r="K32" s="95"/>
      <c r="L32" s="23"/>
      <c r="M32" s="23"/>
      <c r="N32" s="23"/>
      <c r="O32" s="23"/>
    </row>
    <row r="33" spans="2:15" s="7" customFormat="1" ht="13.5" customHeight="1" x14ac:dyDescent="0.3">
      <c r="B33" s="63"/>
      <c r="C33" s="64"/>
      <c r="D33" s="65"/>
      <c r="E33" s="65"/>
      <c r="F33" s="65"/>
      <c r="G33" s="65"/>
      <c r="H33" s="65"/>
      <c r="I33" s="65"/>
      <c r="J33" s="66"/>
      <c r="K33" s="67"/>
      <c r="L33" s="68"/>
      <c r="M33" s="68"/>
      <c r="N33" s="68"/>
      <c r="O33" s="68"/>
    </row>
    <row r="34" spans="2:15" s="7" customFormat="1" ht="13.5" customHeight="1" x14ac:dyDescent="0.25">
      <c r="B34" s="15" t="s">
        <v>3</v>
      </c>
      <c r="C34" s="16" t="s">
        <v>4</v>
      </c>
      <c r="D34" s="235" t="s">
        <v>5</v>
      </c>
      <c r="E34" s="236"/>
      <c r="F34" s="235" t="s">
        <v>6</v>
      </c>
      <c r="G34" s="236"/>
      <c r="H34" s="237" t="s">
        <v>7</v>
      </c>
      <c r="I34" s="238"/>
      <c r="J34" s="17" t="s">
        <v>8</v>
      </c>
      <c r="K34" s="18" t="s">
        <v>9</v>
      </c>
      <c r="L34" s="19"/>
      <c r="M34" s="19"/>
      <c r="N34" s="19"/>
      <c r="O34" s="19"/>
    </row>
    <row r="35" spans="2:15" s="7" customFormat="1" ht="15" customHeight="1" x14ac:dyDescent="0.25">
      <c r="B35" s="20" t="s">
        <v>27</v>
      </c>
      <c r="C35" s="96"/>
      <c r="D35" s="97"/>
      <c r="E35" s="98"/>
      <c r="F35" s="97"/>
      <c r="G35" s="74"/>
      <c r="H35" s="99"/>
      <c r="I35" s="74"/>
      <c r="J35" s="100"/>
      <c r="K35" s="101"/>
      <c r="L35" s="23"/>
      <c r="M35" s="23"/>
      <c r="N35" s="23"/>
      <c r="O35" s="23"/>
    </row>
    <row r="36" spans="2:15" s="7" customFormat="1" ht="15" customHeight="1" x14ac:dyDescent="0.25">
      <c r="B36" s="24" t="s">
        <v>59</v>
      </c>
      <c r="C36" s="143" t="s">
        <v>29</v>
      </c>
      <c r="D36" s="144" t="s">
        <v>506</v>
      </c>
      <c r="E36" s="145">
        <v>46112</v>
      </c>
      <c r="F36" s="146" t="s">
        <v>503</v>
      </c>
      <c r="G36" s="147">
        <v>46112</v>
      </c>
      <c r="H36" s="148" t="s">
        <v>504</v>
      </c>
      <c r="I36" s="149">
        <v>46113</v>
      </c>
      <c r="J36" s="30">
        <v>46112</v>
      </c>
      <c r="K36" s="42"/>
      <c r="L36" s="23"/>
      <c r="M36" s="23"/>
      <c r="N36" s="23"/>
      <c r="O36" s="23"/>
    </row>
    <row r="37" spans="2:15" s="7" customFormat="1" ht="15" customHeight="1" x14ac:dyDescent="0.25">
      <c r="B37" s="32" t="s">
        <v>496</v>
      </c>
      <c r="C37" s="150" t="s">
        <v>31</v>
      </c>
      <c r="D37" s="151" t="s">
        <v>505</v>
      </c>
      <c r="E37" s="152">
        <v>46113</v>
      </c>
      <c r="F37" s="151" t="s">
        <v>507</v>
      </c>
      <c r="G37" s="153">
        <v>46113</v>
      </c>
      <c r="H37" s="154" t="s">
        <v>512</v>
      </c>
      <c r="I37" s="152">
        <v>46114</v>
      </c>
      <c r="J37" s="30">
        <f>J36+2</f>
        <v>46114</v>
      </c>
      <c r="K37" s="110"/>
      <c r="L37" s="23"/>
      <c r="M37" s="23"/>
      <c r="N37" s="23"/>
      <c r="O37" s="23"/>
    </row>
    <row r="38" spans="2:15" s="7" customFormat="1" ht="15" customHeight="1" x14ac:dyDescent="0.25">
      <c r="B38" s="32"/>
      <c r="C38" s="155" t="s">
        <v>32</v>
      </c>
      <c r="D38" s="156" t="s">
        <v>144</v>
      </c>
      <c r="E38" s="157">
        <v>46115</v>
      </c>
      <c r="F38" s="156" t="s">
        <v>460</v>
      </c>
      <c r="G38" s="158">
        <v>46116</v>
      </c>
      <c r="H38" s="159" t="s">
        <v>411</v>
      </c>
      <c r="I38" s="157">
        <v>46117</v>
      </c>
      <c r="J38" s="30">
        <f>J37+2</f>
        <v>46116</v>
      </c>
      <c r="K38" s="35"/>
      <c r="L38" s="23"/>
      <c r="M38" s="23"/>
      <c r="N38" s="23"/>
      <c r="O38" s="23"/>
    </row>
    <row r="39" spans="2:15" s="7" customFormat="1" ht="15" customHeight="1" x14ac:dyDescent="0.25">
      <c r="B39" s="32"/>
      <c r="C39" s="37"/>
      <c r="D39" s="38"/>
      <c r="E39" s="44"/>
      <c r="F39" s="38"/>
      <c r="G39" s="43"/>
      <c r="H39" s="41"/>
      <c r="I39" s="44"/>
      <c r="J39" s="30"/>
      <c r="K39" s="110"/>
      <c r="L39" s="23"/>
      <c r="M39" s="23"/>
      <c r="N39" s="23"/>
      <c r="O39" s="23"/>
    </row>
    <row r="40" spans="2:15" s="7" customFormat="1" ht="15" customHeight="1" x14ac:dyDescent="0.25">
      <c r="B40" s="85"/>
      <c r="C40" s="37"/>
      <c r="D40" s="38"/>
      <c r="E40" s="44"/>
      <c r="F40" s="38"/>
      <c r="G40" s="43"/>
      <c r="H40" s="41"/>
      <c r="I40" s="44"/>
      <c r="J40" s="30"/>
      <c r="K40" s="111"/>
      <c r="L40" s="23"/>
      <c r="M40" s="23"/>
      <c r="N40" s="23"/>
      <c r="O40" s="23"/>
    </row>
    <row r="41" spans="2:15" s="7" customFormat="1" ht="15" customHeight="1" x14ac:dyDescent="0.25">
      <c r="B41" s="85"/>
      <c r="C41" s="143" t="s">
        <v>33</v>
      </c>
      <c r="D41" s="156" t="s">
        <v>522</v>
      </c>
      <c r="E41" s="157">
        <v>46118</v>
      </c>
      <c r="F41" s="156" t="s">
        <v>125</v>
      </c>
      <c r="G41" s="158">
        <v>46118</v>
      </c>
      <c r="H41" s="159" t="s">
        <v>49</v>
      </c>
      <c r="I41" s="157">
        <v>46118</v>
      </c>
      <c r="J41" s="30">
        <f>J38+1</f>
        <v>46117</v>
      </c>
      <c r="K41" s="34"/>
      <c r="L41" s="23"/>
      <c r="M41" s="23"/>
      <c r="N41" s="23"/>
      <c r="O41" s="23"/>
    </row>
    <row r="42" spans="2:15" s="7" customFormat="1" ht="15" customHeight="1" x14ac:dyDescent="0.25">
      <c r="B42" s="112"/>
      <c r="C42" s="143" t="s">
        <v>25</v>
      </c>
      <c r="D42" s="156" t="s">
        <v>528</v>
      </c>
      <c r="E42" s="157">
        <v>46119</v>
      </c>
      <c r="F42" s="156" t="s">
        <v>305</v>
      </c>
      <c r="G42" s="158">
        <v>46119</v>
      </c>
      <c r="H42" s="159" t="s">
        <v>90</v>
      </c>
      <c r="I42" s="163">
        <v>46119</v>
      </c>
      <c r="J42" s="30">
        <f>J45+1</f>
        <v>46120</v>
      </c>
      <c r="K42" s="35"/>
      <c r="L42" s="23"/>
      <c r="M42" s="23"/>
      <c r="N42" s="23"/>
      <c r="O42" s="23"/>
    </row>
    <row r="43" spans="2:15" s="7" customFormat="1" ht="15" customHeight="1" x14ac:dyDescent="0.25">
      <c r="B43" s="112"/>
      <c r="C43" s="143" t="s">
        <v>15</v>
      </c>
      <c r="D43" s="156" t="s">
        <v>524</v>
      </c>
      <c r="E43" s="157">
        <v>46120</v>
      </c>
      <c r="F43" s="156" t="s">
        <v>525</v>
      </c>
      <c r="G43" s="158">
        <v>46120</v>
      </c>
      <c r="H43" s="159" t="s">
        <v>387</v>
      </c>
      <c r="I43" s="157">
        <v>46120</v>
      </c>
      <c r="J43" s="30">
        <f>J44+1</f>
        <v>46119</v>
      </c>
      <c r="K43" s="160"/>
      <c r="L43" s="23"/>
      <c r="M43" s="23"/>
      <c r="N43" s="23"/>
      <c r="O43" s="23"/>
    </row>
    <row r="44" spans="2:15" s="7" customFormat="1" ht="15" customHeight="1" x14ac:dyDescent="0.25">
      <c r="B44" s="112"/>
      <c r="C44" s="143" t="s">
        <v>16</v>
      </c>
      <c r="D44" s="156" t="s">
        <v>63</v>
      </c>
      <c r="E44" s="157">
        <v>46120</v>
      </c>
      <c r="F44" s="156" t="s">
        <v>110</v>
      </c>
      <c r="G44" s="158">
        <v>46120</v>
      </c>
      <c r="H44" s="159" t="s">
        <v>389</v>
      </c>
      <c r="I44" s="163">
        <v>46120</v>
      </c>
      <c r="J44" s="30">
        <f>J41+1</f>
        <v>46118</v>
      </c>
      <c r="K44" s="34" t="s">
        <v>34</v>
      </c>
      <c r="L44" s="23"/>
      <c r="M44" s="23"/>
      <c r="N44" s="23"/>
      <c r="O44" s="23"/>
    </row>
    <row r="45" spans="2:15" s="7" customFormat="1" ht="15" customHeight="1" x14ac:dyDescent="0.25">
      <c r="B45" s="112"/>
      <c r="C45" s="143" t="s">
        <v>24</v>
      </c>
      <c r="D45" s="156" t="s">
        <v>164</v>
      </c>
      <c r="E45" s="157">
        <v>46120</v>
      </c>
      <c r="F45" s="156" t="s">
        <v>535</v>
      </c>
      <c r="G45" s="158">
        <v>46121</v>
      </c>
      <c r="H45" s="159" t="s">
        <v>534</v>
      </c>
      <c r="I45" s="157">
        <v>46121</v>
      </c>
      <c r="J45" s="30">
        <f>J43</f>
        <v>46119</v>
      </c>
      <c r="K45" s="42"/>
      <c r="L45" s="23"/>
      <c r="M45" s="23"/>
      <c r="N45" s="23"/>
      <c r="O45" s="23"/>
    </row>
    <row r="46" spans="2:15" s="7" customFormat="1" ht="15" customHeight="1" x14ac:dyDescent="0.25">
      <c r="B46" s="112"/>
      <c r="C46" s="175" t="s">
        <v>14</v>
      </c>
      <c r="D46" s="176" t="s">
        <v>169</v>
      </c>
      <c r="E46" s="163">
        <v>46121</v>
      </c>
      <c r="F46" s="176" t="s">
        <v>67</v>
      </c>
      <c r="G46" s="164">
        <v>46122</v>
      </c>
      <c r="H46" s="159" t="s">
        <v>552</v>
      </c>
      <c r="I46" s="163">
        <v>46122</v>
      </c>
      <c r="J46" s="30">
        <f>J42+1</f>
        <v>46121</v>
      </c>
      <c r="K46" s="111"/>
      <c r="L46" s="23"/>
      <c r="M46" s="23"/>
      <c r="N46" s="23"/>
      <c r="O46" s="23"/>
    </row>
    <row r="47" spans="2:15" s="7" customFormat="1" ht="15" customHeight="1" x14ac:dyDescent="0.25">
      <c r="B47" s="112"/>
      <c r="C47" s="37"/>
      <c r="D47" s="38"/>
      <c r="E47" s="39"/>
      <c r="F47" s="71"/>
      <c r="G47" s="40"/>
      <c r="H47" s="41"/>
      <c r="I47" s="39"/>
      <c r="J47" s="30"/>
      <c r="K47" s="34"/>
      <c r="L47" s="23"/>
      <c r="M47" s="23"/>
      <c r="N47" s="23"/>
      <c r="O47" s="23"/>
    </row>
    <row r="48" spans="2:15" s="7" customFormat="1" ht="15" customHeight="1" x14ac:dyDescent="0.25">
      <c r="B48" s="112"/>
      <c r="C48" s="37"/>
      <c r="D48" s="38"/>
      <c r="E48" s="44"/>
      <c r="F48" s="38"/>
      <c r="G48" s="43"/>
      <c r="H48" s="41"/>
      <c r="I48" s="43"/>
      <c r="J48" s="30"/>
      <c r="K48" s="34"/>
      <c r="L48" s="23"/>
      <c r="M48" s="23"/>
      <c r="N48" s="23"/>
      <c r="O48" s="23"/>
    </row>
    <row r="49" spans="2:26" s="7" customFormat="1" ht="15" customHeight="1" x14ac:dyDescent="0.25">
      <c r="B49" s="112"/>
      <c r="C49" s="46"/>
      <c r="D49" s="38"/>
      <c r="E49" s="39"/>
      <c r="F49" s="71"/>
      <c r="G49" s="40"/>
      <c r="H49" s="65"/>
      <c r="I49" s="114"/>
      <c r="J49" s="30"/>
      <c r="K49" s="34"/>
      <c r="L49" s="23"/>
      <c r="M49" s="23"/>
      <c r="N49" s="23"/>
      <c r="O49" s="23"/>
    </row>
    <row r="50" spans="2:26" s="7" customFormat="1" ht="15" customHeight="1" x14ac:dyDescent="0.25">
      <c r="B50" s="24"/>
      <c r="C50" s="213" t="s">
        <v>29</v>
      </c>
      <c r="D50" s="156" t="s">
        <v>235</v>
      </c>
      <c r="E50" s="163">
        <v>46124</v>
      </c>
      <c r="F50" s="156" t="s">
        <v>323</v>
      </c>
      <c r="G50" s="164">
        <v>46126</v>
      </c>
      <c r="H50" s="156" t="s">
        <v>189</v>
      </c>
      <c r="I50" s="164">
        <v>46126</v>
      </c>
      <c r="J50" s="115">
        <f>J46+5</f>
        <v>46126</v>
      </c>
      <c r="K50" s="35"/>
      <c r="L50" s="23"/>
      <c r="M50" s="23"/>
      <c r="N50" s="23"/>
      <c r="O50" s="23"/>
      <c r="Z50" s="116"/>
    </row>
    <row r="51" spans="2:26" s="7" customFormat="1" ht="27" customHeight="1" x14ac:dyDescent="0.25">
      <c r="B51" s="45"/>
      <c r="C51" s="150" t="s">
        <v>31</v>
      </c>
      <c r="D51" s="218" t="s">
        <v>47</v>
      </c>
      <c r="E51" s="219">
        <v>46127</v>
      </c>
      <c r="F51" s="151" t="s">
        <v>578</v>
      </c>
      <c r="G51" s="153">
        <v>46127</v>
      </c>
      <c r="H51" s="154" t="s">
        <v>411</v>
      </c>
      <c r="I51" s="153">
        <v>46128</v>
      </c>
      <c r="J51" s="122">
        <f>J50+1</f>
        <v>46127</v>
      </c>
      <c r="K51" s="42"/>
      <c r="L51" s="23"/>
      <c r="M51" s="23"/>
      <c r="N51" s="23"/>
      <c r="O51" s="23"/>
    </row>
    <row r="52" spans="2:26" s="7" customFormat="1" ht="15" customHeight="1" x14ac:dyDescent="0.25">
      <c r="B52" s="123" t="str">
        <f>$B$16</f>
        <v>USD: JPY159.72-</v>
      </c>
      <c r="C52" s="37" t="s">
        <v>32</v>
      </c>
      <c r="D52" s="38" t="s">
        <v>577</v>
      </c>
      <c r="E52" s="44">
        <v>46129</v>
      </c>
      <c r="F52" s="38"/>
      <c r="G52" s="43"/>
      <c r="H52" s="41"/>
      <c r="I52" s="43"/>
      <c r="J52" s="30">
        <f>J51+3</f>
        <v>46130</v>
      </c>
      <c r="K52" s="42"/>
      <c r="L52" s="23"/>
      <c r="M52" s="23"/>
      <c r="N52" s="23"/>
      <c r="O52" s="23"/>
    </row>
    <row r="53" spans="2:26" s="7" customFormat="1" ht="15" customHeight="1" x14ac:dyDescent="0.25">
      <c r="B53" s="124" t="str">
        <f>$B$17</f>
        <v>RMB: JPY23.38-</v>
      </c>
      <c r="C53" s="125"/>
      <c r="D53" s="126"/>
      <c r="E53" s="127"/>
      <c r="F53" s="126"/>
      <c r="G53" s="60"/>
      <c r="H53" s="59"/>
      <c r="I53" s="60"/>
      <c r="J53" s="128"/>
      <c r="K53" s="62"/>
      <c r="L53" s="23"/>
      <c r="M53" s="23"/>
      <c r="N53" s="23"/>
      <c r="O53" s="23"/>
    </row>
    <row r="54" spans="2:26" s="7" customFormat="1" ht="13.5" customHeight="1" x14ac:dyDescent="0.3">
      <c r="B54" s="129"/>
      <c r="C54" s="64"/>
      <c r="D54" s="64"/>
      <c r="E54" s="64"/>
      <c r="F54" s="64"/>
      <c r="G54" s="64"/>
      <c r="H54" s="65"/>
      <c r="I54" s="65"/>
      <c r="J54" s="66"/>
      <c r="K54" s="130"/>
      <c r="L54" s="23"/>
      <c r="M54" s="23"/>
      <c r="N54" s="23"/>
      <c r="O54" s="23"/>
    </row>
    <row r="55" spans="2:26" s="7" customFormat="1" ht="13.5" customHeight="1" x14ac:dyDescent="0.25">
      <c r="K55" s="131" t="s">
        <v>36</v>
      </c>
      <c r="L55" s="23"/>
      <c r="M55" s="23"/>
      <c r="N55" s="23"/>
      <c r="O55" s="23"/>
    </row>
    <row r="56" spans="2:26" s="7" customFormat="1" ht="13.5" customHeight="1" x14ac:dyDescent="0.25">
      <c r="F56" s="132"/>
      <c r="G56" s="132"/>
      <c r="L56" s="23"/>
      <c r="M56" s="23"/>
      <c r="N56" s="23"/>
      <c r="O56" s="23"/>
    </row>
    <row r="57" spans="2:26" s="7" customFormat="1" ht="13.5" customHeight="1" x14ac:dyDescent="0.25">
      <c r="B57" s="133" t="s">
        <v>23</v>
      </c>
      <c r="L57" s="23"/>
      <c r="M57" s="23"/>
      <c r="N57" s="23"/>
      <c r="O57" s="23"/>
    </row>
    <row r="58" spans="2:26" s="7" customFormat="1" ht="13.5" customHeight="1" x14ac:dyDescent="0.25">
      <c r="B58" s="7" t="s">
        <v>37</v>
      </c>
      <c r="C58" s="64"/>
      <c r="D58" s="64"/>
      <c r="E58" s="64"/>
      <c r="F58" s="64"/>
      <c r="G58" s="64"/>
      <c r="H58" s="65"/>
      <c r="I58" s="65"/>
      <c r="J58" s="66"/>
      <c r="K58" s="23"/>
      <c r="L58" s="68"/>
      <c r="M58" s="68"/>
      <c r="N58" s="68"/>
      <c r="O58" s="68"/>
    </row>
    <row r="59" spans="2:26" s="7" customFormat="1" ht="13.5" customHeight="1" x14ac:dyDescent="0.25">
      <c r="B59" s="7" t="s">
        <v>447</v>
      </c>
      <c r="C59" s="64"/>
      <c r="D59" s="64"/>
      <c r="E59" s="64"/>
      <c r="F59" s="64"/>
      <c r="G59" s="64"/>
      <c r="H59" s="65"/>
      <c r="I59" s="65"/>
      <c r="J59" s="66"/>
      <c r="K59" s="68"/>
    </row>
    <row r="60" spans="2:26" s="7" customFormat="1" ht="13.5" customHeight="1" x14ac:dyDescent="0.25">
      <c r="B60" s="7" t="s">
        <v>39</v>
      </c>
      <c r="H60" s="134"/>
      <c r="I60" s="134"/>
      <c r="J60" s="135"/>
    </row>
    <row r="61" spans="2:26" s="7" customFormat="1" ht="13.5" customHeight="1" x14ac:dyDescent="0.25">
      <c r="B61" s="7" t="s">
        <v>23</v>
      </c>
      <c r="H61" s="134"/>
      <c r="I61" s="134"/>
      <c r="J61" s="135"/>
    </row>
    <row r="62" spans="2:26" s="7" customFormat="1" ht="13.5" customHeight="1" x14ac:dyDescent="0.25">
      <c r="H62" s="134"/>
      <c r="I62" s="134"/>
      <c r="J62" s="135"/>
    </row>
    <row r="63" spans="2:26" s="7" customFormat="1" ht="13.5" customHeight="1" x14ac:dyDescent="0.25">
      <c r="H63" s="134"/>
      <c r="I63" s="134"/>
      <c r="J63" s="135"/>
    </row>
    <row r="64" spans="2:26" s="7" customFormat="1" ht="13.5" customHeight="1" x14ac:dyDescent="0.25">
      <c r="H64" s="134"/>
      <c r="I64" s="134"/>
      <c r="J64" s="135"/>
    </row>
    <row r="65" spans="1:50" s="7" customFormat="1" ht="13.5" customHeight="1" x14ac:dyDescent="0.25">
      <c r="H65" s="134"/>
      <c r="I65" s="134"/>
      <c r="J65" s="135"/>
    </row>
    <row r="66" spans="1:50" s="7" customFormat="1" ht="13.5" customHeight="1" x14ac:dyDescent="0.25">
      <c r="D66" s="116"/>
      <c r="E66" s="116"/>
      <c r="F66" s="116"/>
      <c r="G66" s="116"/>
      <c r="H66" s="134"/>
      <c r="I66" s="134"/>
      <c r="J66" s="135"/>
    </row>
    <row r="67" spans="1:50" s="7" customFormat="1" ht="13.5" customHeight="1" x14ac:dyDescent="0.25">
      <c r="D67" s="116"/>
      <c r="E67" s="116"/>
      <c r="H67" s="134"/>
      <c r="I67" s="134"/>
      <c r="J67" s="135"/>
    </row>
    <row r="68" spans="1:50" s="135" customFormat="1" ht="13.5" customHeight="1" x14ac:dyDescent="0.25">
      <c r="A68" s="7"/>
      <c r="B68" s="7"/>
      <c r="C68" s="7"/>
      <c r="D68" s="7"/>
      <c r="E68" s="7"/>
      <c r="F68" s="7"/>
      <c r="G68" s="7"/>
      <c r="H68" s="134"/>
      <c r="I68" s="134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  <c r="AB68" s="7"/>
      <c r="AC68" s="7"/>
      <c r="AD68" s="7"/>
      <c r="AE68" s="7"/>
      <c r="AF68" s="7"/>
      <c r="AG68" s="7"/>
      <c r="AH68" s="7"/>
      <c r="AI68" s="7"/>
      <c r="AJ68" s="7"/>
      <c r="AK68" s="7"/>
      <c r="AL68" s="7"/>
      <c r="AM68" s="7"/>
      <c r="AN68" s="7"/>
      <c r="AO68" s="7"/>
      <c r="AP68" s="7"/>
      <c r="AQ68" s="7"/>
      <c r="AR68" s="7"/>
      <c r="AS68" s="7"/>
      <c r="AT68" s="7"/>
      <c r="AU68" s="7"/>
      <c r="AV68" s="7"/>
      <c r="AW68" s="7"/>
      <c r="AX68" s="7"/>
    </row>
    <row r="69" spans="1:50" s="135" customFormat="1" ht="13.5" customHeight="1" x14ac:dyDescent="0.25">
      <c r="A69" s="7"/>
      <c r="B69" s="133"/>
      <c r="C69" s="7"/>
      <c r="D69" s="7"/>
      <c r="E69" s="7"/>
      <c r="F69" s="7"/>
      <c r="G69" s="7"/>
      <c r="H69" s="134"/>
      <c r="I69" s="134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  <c r="AB69" s="7"/>
      <c r="AC69" s="7"/>
      <c r="AD69" s="7"/>
      <c r="AE69" s="7"/>
      <c r="AF69" s="7"/>
      <c r="AG69" s="7"/>
      <c r="AH69" s="7"/>
      <c r="AI69" s="7"/>
      <c r="AJ69" s="7"/>
      <c r="AK69" s="7"/>
      <c r="AL69" s="7"/>
      <c r="AM69" s="7"/>
      <c r="AN69" s="7"/>
      <c r="AO69" s="7"/>
      <c r="AP69" s="7"/>
      <c r="AQ69" s="7"/>
      <c r="AR69" s="7"/>
      <c r="AS69" s="7"/>
      <c r="AT69" s="7"/>
      <c r="AU69" s="7"/>
      <c r="AV69" s="7"/>
      <c r="AW69" s="7"/>
      <c r="AX69" s="7"/>
    </row>
    <row r="70" spans="1:50" s="135" customFormat="1" ht="13.5" customHeight="1" x14ac:dyDescent="0.25">
      <c r="A70" s="7"/>
      <c r="B70" s="133"/>
      <c r="C70" s="7"/>
      <c r="D70" s="7"/>
      <c r="E70" s="7"/>
      <c r="F70" s="7"/>
      <c r="G70" s="7"/>
      <c r="H70" s="134"/>
      <c r="I70" s="134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  <c r="AB70" s="7"/>
      <c r="AC70" s="7"/>
      <c r="AD70" s="7"/>
      <c r="AE70" s="7"/>
      <c r="AF70" s="7"/>
      <c r="AG70" s="7"/>
      <c r="AH70" s="7"/>
      <c r="AI70" s="7"/>
      <c r="AJ70" s="7"/>
      <c r="AK70" s="7"/>
      <c r="AL70" s="7"/>
      <c r="AM70" s="7"/>
      <c r="AN70" s="7"/>
      <c r="AO70" s="7"/>
      <c r="AP70" s="7"/>
      <c r="AQ70" s="7"/>
      <c r="AR70" s="7"/>
      <c r="AS70" s="7"/>
      <c r="AT70" s="7"/>
      <c r="AU70" s="7"/>
      <c r="AV70" s="7"/>
      <c r="AW70" s="7"/>
      <c r="AX70" s="7"/>
    </row>
    <row r="71" spans="1:50" s="135" customFormat="1" ht="13.5" customHeight="1" x14ac:dyDescent="0.25">
      <c r="A71" s="7"/>
      <c r="B71" s="133"/>
      <c r="C71" s="7"/>
      <c r="D71" s="7"/>
      <c r="E71" s="7"/>
      <c r="F71" s="7"/>
      <c r="G71" s="7"/>
      <c r="H71" s="134"/>
      <c r="I71" s="134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  <c r="AB71" s="7"/>
      <c r="AC71" s="7"/>
      <c r="AD71" s="7"/>
      <c r="AE71" s="7"/>
      <c r="AF71" s="7"/>
      <c r="AG71" s="7"/>
      <c r="AH71" s="7"/>
      <c r="AI71" s="7"/>
      <c r="AJ71" s="7"/>
      <c r="AK71" s="7"/>
      <c r="AL71" s="7"/>
      <c r="AM71" s="7"/>
      <c r="AN71" s="7"/>
      <c r="AO71" s="7"/>
      <c r="AP71" s="7"/>
      <c r="AQ71" s="7"/>
      <c r="AR71" s="7"/>
      <c r="AS71" s="7"/>
      <c r="AT71" s="7"/>
      <c r="AU71" s="7"/>
      <c r="AV71" s="7"/>
      <c r="AW71" s="7"/>
      <c r="AX71" s="7"/>
    </row>
    <row r="72" spans="1:50" s="135" customFormat="1" ht="13.5" customHeight="1" x14ac:dyDescent="0.25">
      <c r="A72" s="7"/>
      <c r="B72" s="133"/>
      <c r="C72" s="7"/>
      <c r="D72" s="7"/>
      <c r="E72" s="7"/>
      <c r="F72" s="7"/>
      <c r="G72" s="7"/>
      <c r="H72" s="134"/>
      <c r="I72" s="134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  <c r="AD72" s="7"/>
      <c r="AE72" s="7"/>
      <c r="AF72" s="7"/>
      <c r="AG72" s="7"/>
      <c r="AH72" s="7"/>
      <c r="AI72" s="7"/>
      <c r="AJ72" s="7"/>
      <c r="AK72" s="7"/>
      <c r="AL72" s="7"/>
      <c r="AM72" s="7"/>
      <c r="AN72" s="7"/>
      <c r="AO72" s="7"/>
      <c r="AP72" s="7"/>
      <c r="AQ72" s="7"/>
      <c r="AR72" s="7"/>
      <c r="AS72" s="7"/>
      <c r="AT72" s="7"/>
      <c r="AU72" s="7"/>
      <c r="AV72" s="7"/>
      <c r="AW72" s="7"/>
      <c r="AX72" s="7"/>
    </row>
    <row r="73" spans="1:50" s="135" customFormat="1" ht="13.5" customHeight="1" x14ac:dyDescent="0.25">
      <c r="A73" s="7"/>
      <c r="B73" s="133"/>
      <c r="C73" s="7"/>
      <c r="D73" s="7"/>
      <c r="E73" s="7"/>
      <c r="F73" s="7"/>
      <c r="G73" s="7"/>
      <c r="H73" s="134"/>
      <c r="I73" s="134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  <c r="AB73" s="7"/>
      <c r="AC73" s="7"/>
      <c r="AD73" s="7"/>
      <c r="AE73" s="7"/>
      <c r="AF73" s="7"/>
      <c r="AG73" s="7"/>
      <c r="AH73" s="7"/>
      <c r="AI73" s="7"/>
      <c r="AJ73" s="7"/>
      <c r="AK73" s="7"/>
      <c r="AL73" s="7"/>
      <c r="AM73" s="7"/>
      <c r="AN73" s="7"/>
      <c r="AO73" s="7"/>
      <c r="AP73" s="7"/>
      <c r="AQ73" s="7"/>
      <c r="AR73" s="7"/>
      <c r="AS73" s="7"/>
      <c r="AT73" s="7"/>
      <c r="AU73" s="7"/>
      <c r="AV73" s="7"/>
      <c r="AW73" s="7"/>
      <c r="AX73" s="7"/>
    </row>
    <row r="74" spans="1:50" s="135" customFormat="1" ht="13.5" customHeight="1" x14ac:dyDescent="0.25">
      <c r="A74" s="7"/>
      <c r="B74" s="133"/>
      <c r="C74" s="7"/>
      <c r="D74" s="7"/>
      <c r="E74" s="7"/>
      <c r="F74" s="7"/>
      <c r="G74" s="7"/>
      <c r="H74" s="134"/>
      <c r="I74" s="134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  <c r="AD74" s="7"/>
      <c r="AE74" s="7"/>
      <c r="AF74" s="7"/>
      <c r="AG74" s="7"/>
      <c r="AH74" s="7"/>
      <c r="AI74" s="7"/>
      <c r="AJ74" s="7"/>
      <c r="AK74" s="7"/>
      <c r="AL74" s="7"/>
      <c r="AM74" s="7"/>
      <c r="AN74" s="7"/>
      <c r="AO74" s="7"/>
      <c r="AP74" s="7"/>
      <c r="AQ74" s="7"/>
      <c r="AR74" s="7"/>
      <c r="AS74" s="7"/>
      <c r="AT74" s="7"/>
      <c r="AU74" s="7"/>
      <c r="AV74" s="7"/>
      <c r="AW74" s="7"/>
      <c r="AX74" s="7"/>
    </row>
    <row r="75" spans="1:50" s="135" customFormat="1" ht="13.5" customHeight="1" x14ac:dyDescent="0.25">
      <c r="A75" s="7"/>
      <c r="B75" s="133"/>
      <c r="C75" s="7"/>
      <c r="D75" s="7"/>
      <c r="E75" s="7"/>
      <c r="F75" s="7"/>
      <c r="G75" s="7"/>
      <c r="H75" s="134"/>
      <c r="I75" s="134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  <c r="AA75" s="7"/>
      <c r="AB75" s="7"/>
      <c r="AC75" s="7"/>
      <c r="AD75" s="7"/>
      <c r="AE75" s="7"/>
      <c r="AF75" s="7"/>
      <c r="AG75" s="7"/>
      <c r="AH75" s="7"/>
      <c r="AI75" s="7"/>
      <c r="AJ75" s="7"/>
      <c r="AK75" s="7"/>
      <c r="AL75" s="7"/>
      <c r="AM75" s="7"/>
      <c r="AN75" s="7"/>
      <c r="AO75" s="7"/>
      <c r="AP75" s="7"/>
      <c r="AQ75" s="7"/>
      <c r="AR75" s="7"/>
      <c r="AS75" s="7"/>
      <c r="AT75" s="7"/>
      <c r="AU75" s="7"/>
      <c r="AV75" s="7"/>
      <c r="AW75" s="7"/>
      <c r="AX75" s="7"/>
    </row>
    <row r="76" spans="1:50" s="135" customFormat="1" ht="13.5" customHeight="1" x14ac:dyDescent="0.25">
      <c r="A76" s="7"/>
      <c r="B76" s="133"/>
      <c r="C76" s="7"/>
      <c r="D76" s="7"/>
      <c r="E76" s="7"/>
      <c r="F76" s="7"/>
      <c r="G76" s="7"/>
      <c r="H76" s="134"/>
      <c r="I76" s="134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  <c r="AB76" s="7"/>
      <c r="AC76" s="7"/>
      <c r="AD76" s="7"/>
      <c r="AE76" s="7"/>
      <c r="AF76" s="7"/>
      <c r="AG76" s="7"/>
      <c r="AH76" s="7"/>
      <c r="AI76" s="7"/>
      <c r="AJ76" s="7"/>
      <c r="AK76" s="7"/>
      <c r="AL76" s="7"/>
      <c r="AM76" s="7"/>
      <c r="AN76" s="7"/>
      <c r="AO76" s="7"/>
      <c r="AP76" s="7"/>
      <c r="AQ76" s="7"/>
      <c r="AR76" s="7"/>
      <c r="AS76" s="7"/>
      <c r="AT76" s="7"/>
      <c r="AU76" s="7"/>
      <c r="AV76" s="7"/>
      <c r="AW76" s="7"/>
      <c r="AX76" s="7"/>
    </row>
    <row r="77" spans="1:50" s="135" customFormat="1" ht="13.5" customHeight="1" x14ac:dyDescent="0.25">
      <c r="A77" s="7"/>
      <c r="B77" s="133"/>
      <c r="C77" s="7"/>
      <c r="D77" s="7"/>
      <c r="E77" s="7"/>
      <c r="F77" s="7"/>
      <c r="G77" s="7"/>
      <c r="H77" s="134"/>
      <c r="I77" s="134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7"/>
      <c r="AB77" s="7"/>
      <c r="AC77" s="7"/>
      <c r="AD77" s="7"/>
      <c r="AE77" s="7"/>
      <c r="AF77" s="7"/>
      <c r="AG77" s="7"/>
      <c r="AH77" s="7"/>
      <c r="AI77" s="7"/>
      <c r="AJ77" s="7"/>
      <c r="AK77" s="7"/>
      <c r="AL77" s="7"/>
      <c r="AM77" s="7"/>
      <c r="AN77" s="7"/>
      <c r="AO77" s="7"/>
      <c r="AP77" s="7"/>
      <c r="AQ77" s="7"/>
      <c r="AR77" s="7"/>
      <c r="AS77" s="7"/>
      <c r="AT77" s="7"/>
      <c r="AU77" s="7"/>
      <c r="AV77" s="7"/>
      <c r="AW77" s="7"/>
      <c r="AX77" s="7"/>
    </row>
    <row r="78" spans="1:50" s="135" customFormat="1" ht="13.5" customHeight="1" x14ac:dyDescent="0.25">
      <c r="A78" s="7"/>
      <c r="B78" s="133"/>
      <c r="C78" s="7"/>
      <c r="D78" s="7"/>
      <c r="E78" s="7"/>
      <c r="F78" s="7"/>
      <c r="G78" s="7"/>
      <c r="H78" s="134"/>
      <c r="I78" s="134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  <c r="AB78" s="7"/>
      <c r="AC78" s="7"/>
      <c r="AD78" s="7"/>
      <c r="AE78" s="7"/>
      <c r="AF78" s="7"/>
      <c r="AG78" s="7"/>
      <c r="AH78" s="7"/>
      <c r="AI78" s="7"/>
      <c r="AJ78" s="7"/>
      <c r="AK78" s="7"/>
      <c r="AL78" s="7"/>
      <c r="AM78" s="7"/>
      <c r="AN78" s="7"/>
      <c r="AO78" s="7"/>
      <c r="AP78" s="7"/>
      <c r="AQ78" s="7"/>
      <c r="AR78" s="7"/>
      <c r="AS78" s="7"/>
      <c r="AT78" s="7"/>
      <c r="AU78" s="7"/>
      <c r="AV78" s="7"/>
      <c r="AW78" s="7"/>
      <c r="AX78" s="7"/>
    </row>
    <row r="79" spans="1:50" s="135" customFormat="1" ht="13.5" customHeight="1" x14ac:dyDescent="0.25">
      <c r="A79" s="7"/>
      <c r="B79" s="133"/>
      <c r="C79" s="7"/>
      <c r="D79" s="7"/>
      <c r="E79" s="7"/>
      <c r="F79" s="7"/>
      <c r="G79" s="7"/>
      <c r="H79" s="134"/>
      <c r="I79" s="134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7"/>
      <c r="AB79" s="7"/>
      <c r="AC79" s="7"/>
      <c r="AD79" s="7"/>
      <c r="AE79" s="7"/>
      <c r="AF79" s="7"/>
      <c r="AG79" s="7"/>
      <c r="AH79" s="7"/>
      <c r="AI79" s="7"/>
      <c r="AJ79" s="7"/>
      <c r="AK79" s="7"/>
      <c r="AL79" s="7"/>
      <c r="AM79" s="7"/>
      <c r="AN79" s="7"/>
      <c r="AO79" s="7"/>
      <c r="AP79" s="7"/>
      <c r="AQ79" s="7"/>
      <c r="AR79" s="7"/>
      <c r="AS79" s="7"/>
      <c r="AT79" s="7"/>
      <c r="AU79" s="7"/>
      <c r="AV79" s="7"/>
      <c r="AW79" s="7"/>
      <c r="AX79" s="7"/>
    </row>
    <row r="80" spans="1:50" s="135" customFormat="1" ht="13.5" customHeight="1" x14ac:dyDescent="0.25">
      <c r="A80" s="7"/>
      <c r="B80" s="133"/>
      <c r="C80" s="7"/>
      <c r="D80" s="7"/>
      <c r="E80" s="7"/>
      <c r="F80" s="7"/>
      <c r="G80" s="7"/>
      <c r="H80" s="134"/>
      <c r="I80" s="134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  <c r="AA80" s="7"/>
      <c r="AB80" s="7"/>
      <c r="AC80" s="7"/>
      <c r="AD80" s="7"/>
      <c r="AE80" s="7"/>
      <c r="AF80" s="7"/>
      <c r="AG80" s="7"/>
      <c r="AH80" s="7"/>
      <c r="AI80" s="7"/>
      <c r="AJ80" s="7"/>
      <c r="AK80" s="7"/>
      <c r="AL80" s="7"/>
      <c r="AM80" s="7"/>
      <c r="AN80" s="7"/>
      <c r="AO80" s="7"/>
      <c r="AP80" s="7"/>
      <c r="AQ80" s="7"/>
      <c r="AR80" s="7"/>
      <c r="AS80" s="7"/>
      <c r="AT80" s="7"/>
      <c r="AU80" s="7"/>
      <c r="AV80" s="7"/>
      <c r="AW80" s="7"/>
      <c r="AX80" s="7"/>
    </row>
    <row r="81" spans="1:50" s="135" customFormat="1" ht="13.5" customHeight="1" x14ac:dyDescent="0.25">
      <c r="A81" s="7"/>
      <c r="B81" s="133"/>
      <c r="C81" s="7"/>
      <c r="D81" s="7"/>
      <c r="E81" s="7"/>
      <c r="F81" s="7"/>
      <c r="G81" s="7"/>
      <c r="H81" s="134"/>
      <c r="I81" s="134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  <c r="AA81" s="7"/>
      <c r="AB81" s="7"/>
      <c r="AC81" s="7"/>
      <c r="AD81" s="7"/>
      <c r="AE81" s="7"/>
      <c r="AF81" s="7"/>
      <c r="AG81" s="7"/>
      <c r="AH81" s="7"/>
      <c r="AI81" s="7"/>
      <c r="AJ81" s="7"/>
      <c r="AK81" s="7"/>
      <c r="AL81" s="7"/>
      <c r="AM81" s="7"/>
      <c r="AN81" s="7"/>
      <c r="AO81" s="7"/>
      <c r="AP81" s="7"/>
      <c r="AQ81" s="7"/>
      <c r="AR81" s="7"/>
      <c r="AS81" s="7"/>
      <c r="AT81" s="7"/>
      <c r="AU81" s="7"/>
      <c r="AV81" s="7"/>
      <c r="AW81" s="7"/>
      <c r="AX81" s="7"/>
    </row>
    <row r="82" spans="1:50" s="135" customFormat="1" ht="13.5" customHeight="1" x14ac:dyDescent="0.25">
      <c r="A82" s="7"/>
      <c r="B82" s="133"/>
      <c r="C82" s="7"/>
      <c r="D82" s="7"/>
      <c r="E82" s="7"/>
      <c r="F82" s="7"/>
      <c r="G82" s="7"/>
      <c r="H82" s="134"/>
      <c r="I82" s="134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  <c r="AA82" s="7"/>
      <c r="AB82" s="7"/>
      <c r="AC82" s="7"/>
      <c r="AD82" s="7"/>
      <c r="AE82" s="7"/>
      <c r="AF82" s="7"/>
      <c r="AG82" s="7"/>
      <c r="AH82" s="7"/>
      <c r="AI82" s="7"/>
      <c r="AJ82" s="7"/>
      <c r="AK82" s="7"/>
      <c r="AL82" s="7"/>
      <c r="AM82" s="7"/>
      <c r="AN82" s="7"/>
      <c r="AO82" s="7"/>
      <c r="AP82" s="7"/>
      <c r="AQ82" s="7"/>
      <c r="AR82" s="7"/>
      <c r="AS82" s="7"/>
      <c r="AT82" s="7"/>
      <c r="AU82" s="7"/>
      <c r="AV82" s="7"/>
      <c r="AW82" s="7"/>
      <c r="AX82" s="7"/>
    </row>
    <row r="7702" spans="2:24" s="7" customFormat="1" ht="13.5" customHeight="1" x14ac:dyDescent="0.25">
      <c r="B7702" s="133"/>
      <c r="H7702" s="134"/>
      <c r="I7702" s="134"/>
      <c r="J7702" s="135"/>
      <c r="X7702" s="7" t="s">
        <v>40</v>
      </c>
    </row>
  </sheetData>
  <mergeCells count="12">
    <mergeCell ref="B1:C1"/>
    <mergeCell ref="I1:J1"/>
    <mergeCell ref="B2:C2"/>
    <mergeCell ref="D4:E4"/>
    <mergeCell ref="F4:G4"/>
    <mergeCell ref="H4:I4"/>
    <mergeCell ref="D19:E19"/>
    <mergeCell ref="F19:G19"/>
    <mergeCell ref="H19:I19"/>
    <mergeCell ref="D34:E34"/>
    <mergeCell ref="F34:G34"/>
    <mergeCell ref="H34:I34"/>
  </mergeCells>
  <phoneticPr fontId="2"/>
  <dataValidations count="1">
    <dataValidation type="list" allowBlank="1" showInputMessage="1" showErrorMessage="1" sqref="B36" xr:uid="{A71F22D4-CF41-4256-95DE-858B81BC6054}">
      <formula1>$B$57:$B$60</formula1>
    </dataValidation>
  </dataValidations>
  <pageMargins left="0.47" right="0.27" top="1" bottom="1" header="0.51200000000000001" footer="0.51200000000000001"/>
  <pageSetup paperSize="9" scale="56" orientation="landscape" horizontalDpi="300" verticalDpi="300" r:id="rId1"/>
  <headerFooter alignWithMargins="0"/>
  <drawing r:id="rId2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5C8957-FC84-408E-8EE6-432DA5F25753}">
  <sheetPr>
    <pageSetUpPr fitToPage="1"/>
  </sheetPr>
  <dimension ref="A1:AX7702"/>
  <sheetViews>
    <sheetView view="pageBreakPreview" topLeftCell="A14" zoomScaleNormal="100" zoomScaleSheetLayoutView="100" workbookViewId="0">
      <selection activeCell="B37" sqref="B37"/>
    </sheetView>
  </sheetViews>
  <sheetFormatPr defaultColWidth="9" defaultRowHeight="13.5" customHeight="1" x14ac:dyDescent="0.25"/>
  <cols>
    <col min="1" max="1" width="1.90625" style="7" customWidth="1"/>
    <col min="2" max="2" width="20.90625" style="133" customWidth="1"/>
    <col min="3" max="3" width="7.453125" style="7" bestFit="1" customWidth="1"/>
    <col min="4" max="4" width="7" style="7" customWidth="1"/>
    <col min="5" max="5" width="5.453125" style="7" customWidth="1"/>
    <col min="6" max="6" width="9.08984375" style="7" bestFit="1" customWidth="1"/>
    <col min="7" max="7" width="5.453125" style="7" customWidth="1"/>
    <col min="8" max="8" width="7" style="134" customWidth="1"/>
    <col min="9" max="9" width="5.453125" style="134" customWidth="1"/>
    <col min="10" max="10" width="20.90625" style="135" customWidth="1"/>
    <col min="11" max="11" width="48.08984375" style="7" customWidth="1"/>
    <col min="12" max="13" width="9" style="7"/>
    <col min="14" max="14" width="13" style="7" bestFit="1" customWidth="1"/>
    <col min="15" max="15" width="12.08984375" style="7" bestFit="1" customWidth="1"/>
    <col min="16" max="50" width="9" style="7"/>
    <col min="51" max="16384" width="9" style="19"/>
  </cols>
  <sheetData>
    <row r="1" spans="2:15" s="7" customFormat="1" ht="13.5" customHeight="1" x14ac:dyDescent="0.25">
      <c r="B1" s="232" t="s">
        <v>0</v>
      </c>
      <c r="C1" s="232"/>
      <c r="D1" s="2"/>
      <c r="E1" s="2"/>
      <c r="F1" s="2"/>
      <c r="G1" s="2"/>
      <c r="H1" s="2"/>
      <c r="I1" s="233">
        <v>46120.354166666664</v>
      </c>
      <c r="J1" s="233"/>
      <c r="K1" s="3"/>
      <c r="L1" s="4"/>
      <c r="M1" s="4"/>
      <c r="N1" s="5"/>
      <c r="O1" s="6"/>
    </row>
    <row r="2" spans="2:15" s="7" customFormat="1" ht="13.5" customHeight="1" x14ac:dyDescent="0.25">
      <c r="B2" s="234" t="s">
        <v>445</v>
      </c>
      <c r="C2" s="234"/>
      <c r="D2" s="8"/>
      <c r="E2" s="8"/>
      <c r="F2" s="8"/>
      <c r="G2" s="8"/>
      <c r="H2" s="8"/>
      <c r="I2" s="9"/>
      <c r="J2" s="10" t="s">
        <v>2</v>
      </c>
      <c r="K2" s="3"/>
      <c r="L2" s="10"/>
      <c r="M2" s="4"/>
      <c r="N2" s="11"/>
      <c r="O2" s="12"/>
    </row>
    <row r="3" spans="2:15" s="7" customFormat="1" ht="13.5" customHeight="1" x14ac:dyDescent="0.25">
      <c r="B3" s="1"/>
      <c r="C3" s="1"/>
      <c r="D3" s="1"/>
      <c r="E3" s="1"/>
      <c r="F3" s="1"/>
      <c r="G3" s="1"/>
      <c r="H3" s="1"/>
      <c r="I3" s="1"/>
      <c r="J3" s="1"/>
      <c r="K3" s="13"/>
      <c r="L3" s="14"/>
      <c r="M3" s="14"/>
      <c r="N3" s="12"/>
      <c r="O3" s="12"/>
    </row>
    <row r="4" spans="2:15" s="7" customFormat="1" ht="13.5" customHeight="1" x14ac:dyDescent="0.25">
      <c r="B4" s="15" t="s">
        <v>3</v>
      </c>
      <c r="C4" s="16" t="s">
        <v>4</v>
      </c>
      <c r="D4" s="235" t="s">
        <v>5</v>
      </c>
      <c r="E4" s="236"/>
      <c r="F4" s="235" t="s">
        <v>6</v>
      </c>
      <c r="G4" s="236"/>
      <c r="H4" s="237" t="s">
        <v>7</v>
      </c>
      <c r="I4" s="238"/>
      <c r="J4" s="17" t="s">
        <v>8</v>
      </c>
      <c r="K4" s="18" t="s">
        <v>9</v>
      </c>
      <c r="L4" s="19"/>
      <c r="M4" s="19"/>
      <c r="N4" s="19"/>
      <c r="O4" s="19"/>
    </row>
    <row r="5" spans="2:15" s="7" customFormat="1" ht="15" customHeight="1" x14ac:dyDescent="0.25">
      <c r="B5" s="20" t="s">
        <v>10</v>
      </c>
      <c r="C5" s="70" t="s">
        <v>11</v>
      </c>
      <c r="D5" s="216"/>
      <c r="E5" s="217"/>
      <c r="F5" s="97"/>
      <c r="G5" s="98"/>
      <c r="H5" s="97"/>
      <c r="I5" s="74"/>
      <c r="J5" s="21"/>
      <c r="K5" s="22"/>
      <c r="L5" s="23"/>
      <c r="M5" s="23"/>
      <c r="N5" s="23"/>
      <c r="O5" s="23"/>
    </row>
    <row r="6" spans="2:15" s="7" customFormat="1" ht="15" customHeight="1" x14ac:dyDescent="0.25">
      <c r="B6" s="174" t="s">
        <v>465</v>
      </c>
      <c r="C6" s="37"/>
      <c r="D6" s="71"/>
      <c r="E6" s="72"/>
      <c r="F6" s="38"/>
      <c r="G6" s="43"/>
      <c r="H6" s="41"/>
      <c r="I6" s="43"/>
      <c r="J6" s="30"/>
      <c r="K6" s="31"/>
      <c r="L6" s="23"/>
      <c r="M6" s="23"/>
      <c r="N6" s="23"/>
      <c r="O6" s="23"/>
    </row>
    <row r="7" spans="2:15" s="7" customFormat="1" ht="15" customHeight="1" x14ac:dyDescent="0.25">
      <c r="B7" s="32"/>
      <c r="C7" s="37"/>
      <c r="D7" s="38"/>
      <c r="E7" s="44"/>
      <c r="F7" s="38"/>
      <c r="G7" s="43"/>
      <c r="H7" s="41"/>
      <c r="I7" s="43"/>
      <c r="J7" s="30"/>
      <c r="K7" s="33"/>
      <c r="L7" s="23"/>
      <c r="M7" s="23"/>
      <c r="N7" s="23"/>
      <c r="O7" s="23"/>
    </row>
    <row r="8" spans="2:15" s="7" customFormat="1" ht="15" customHeight="1" x14ac:dyDescent="0.25">
      <c r="B8" s="32"/>
      <c r="C8" s="37" t="s">
        <v>14</v>
      </c>
      <c r="D8" s="38"/>
      <c r="E8" s="44"/>
      <c r="F8" s="38"/>
      <c r="G8" s="43"/>
      <c r="H8" s="41"/>
      <c r="I8" s="44"/>
      <c r="J8" s="30"/>
      <c r="K8" s="34" t="s">
        <v>34</v>
      </c>
      <c r="L8" s="23"/>
      <c r="M8" s="23"/>
      <c r="N8" s="23"/>
      <c r="O8" s="23"/>
    </row>
    <row r="9" spans="2:15" s="7" customFormat="1" ht="15" customHeight="1" x14ac:dyDescent="0.25">
      <c r="B9" s="36"/>
      <c r="C9" s="37" t="s">
        <v>15</v>
      </c>
      <c r="D9" s="38"/>
      <c r="E9" s="39"/>
      <c r="F9" s="38"/>
      <c r="G9" s="40"/>
      <c r="H9" s="41"/>
      <c r="I9" s="40"/>
      <c r="J9" s="30"/>
      <c r="K9" s="42"/>
      <c r="L9" s="23"/>
      <c r="M9" s="23"/>
      <c r="N9" s="23"/>
      <c r="O9" s="23"/>
    </row>
    <row r="10" spans="2:15" s="7" customFormat="1" ht="15" customHeight="1" x14ac:dyDescent="0.25">
      <c r="B10" s="32"/>
      <c r="C10" s="37" t="s">
        <v>16</v>
      </c>
      <c r="D10" s="38"/>
      <c r="E10" s="39"/>
      <c r="F10" s="38"/>
      <c r="G10" s="43"/>
      <c r="H10" s="41"/>
      <c r="I10" s="40"/>
      <c r="J10" s="30"/>
      <c r="K10" s="34"/>
      <c r="L10" s="23"/>
      <c r="M10" s="23"/>
      <c r="N10" s="23"/>
      <c r="O10" s="23"/>
    </row>
    <row r="11" spans="2:15" s="7" customFormat="1" ht="15" customHeight="1" x14ac:dyDescent="0.25">
      <c r="B11" s="36"/>
      <c r="C11" s="37" t="s">
        <v>118</v>
      </c>
      <c r="D11" s="38"/>
      <c r="E11" s="40"/>
      <c r="F11" s="38"/>
      <c r="G11" s="43"/>
      <c r="H11" s="41"/>
      <c r="I11" s="40"/>
      <c r="J11" s="30"/>
      <c r="K11" s="34"/>
      <c r="L11" s="23"/>
      <c r="M11" s="23"/>
      <c r="N11" s="23"/>
      <c r="O11" s="23"/>
    </row>
    <row r="12" spans="2:15" s="7" customFormat="1" ht="15" customHeight="1" x14ac:dyDescent="0.25">
      <c r="B12" s="36"/>
      <c r="C12" s="37" t="s">
        <v>25</v>
      </c>
      <c r="D12" s="38"/>
      <c r="E12" s="39"/>
      <c r="F12" s="38"/>
      <c r="G12" s="40"/>
      <c r="H12" s="41"/>
      <c r="I12" s="44"/>
      <c r="J12" s="30"/>
      <c r="K12" s="34"/>
      <c r="L12" s="23"/>
      <c r="M12" s="23"/>
      <c r="N12" s="23"/>
      <c r="O12" s="23"/>
    </row>
    <row r="13" spans="2:15" s="7" customFormat="1" ht="15" customHeight="1" x14ac:dyDescent="0.25">
      <c r="B13" s="32"/>
      <c r="C13" s="46"/>
      <c r="D13" s="38"/>
      <c r="E13" s="40"/>
      <c r="F13" s="38"/>
      <c r="G13" s="40"/>
      <c r="H13" s="41"/>
      <c r="I13" s="40"/>
      <c r="J13" s="30"/>
      <c r="K13" s="35"/>
      <c r="L13" s="23"/>
      <c r="M13" s="23"/>
      <c r="N13" s="23"/>
      <c r="O13" s="23"/>
    </row>
    <row r="14" spans="2:15" s="7" customFormat="1" ht="15" customHeight="1" x14ac:dyDescent="0.25">
      <c r="B14" s="24" t="s">
        <v>19</v>
      </c>
      <c r="C14" s="37"/>
      <c r="D14" s="38"/>
      <c r="E14" s="39"/>
      <c r="F14" s="38"/>
      <c r="G14" s="43"/>
      <c r="H14" s="41"/>
      <c r="I14" s="44"/>
      <c r="J14" s="30"/>
      <c r="K14" s="34"/>
      <c r="L14" s="23"/>
      <c r="M14" s="23"/>
      <c r="N14" s="23"/>
      <c r="O14" s="23"/>
    </row>
    <row r="15" spans="2:15" s="7" customFormat="1" ht="26.5" customHeight="1" x14ac:dyDescent="0.25">
      <c r="B15" s="45" t="s">
        <v>469</v>
      </c>
      <c r="C15" s="46"/>
      <c r="D15" s="47"/>
      <c r="E15" s="48"/>
      <c r="F15" s="38"/>
      <c r="G15" s="40"/>
      <c r="H15" s="49"/>
      <c r="I15" s="50"/>
      <c r="J15" s="30"/>
      <c r="K15" s="42"/>
      <c r="L15" s="23"/>
      <c r="M15" s="23"/>
      <c r="N15" s="23"/>
      <c r="O15" s="23"/>
    </row>
    <row r="16" spans="2:15" s="7" customFormat="1" ht="15" customHeight="1" x14ac:dyDescent="0.25">
      <c r="B16" s="51" t="s">
        <v>470</v>
      </c>
      <c r="C16" s="52"/>
      <c r="D16" s="38"/>
      <c r="E16" s="44"/>
      <c r="F16" s="38"/>
      <c r="G16" s="43"/>
      <c r="H16" s="41"/>
      <c r="I16" s="43"/>
      <c r="J16" s="30"/>
      <c r="K16" s="53"/>
      <c r="L16" s="23"/>
      <c r="M16" s="23"/>
      <c r="N16" s="23"/>
      <c r="O16" s="23"/>
    </row>
    <row r="17" spans="2:15" s="7" customFormat="1" ht="15" customHeight="1" x14ac:dyDescent="0.25">
      <c r="B17" s="54" t="s">
        <v>471</v>
      </c>
      <c r="C17" s="55" t="s">
        <v>11</v>
      </c>
      <c r="D17" s="56"/>
      <c r="E17" s="57"/>
      <c r="F17" s="56"/>
      <c r="G17" s="58"/>
      <c r="H17" s="59"/>
      <c r="I17" s="60"/>
      <c r="J17" s="61"/>
      <c r="K17" s="62"/>
      <c r="L17" s="23"/>
      <c r="M17" s="23"/>
      <c r="N17" s="23"/>
      <c r="O17" s="23"/>
    </row>
    <row r="18" spans="2:15" s="7" customFormat="1" ht="13.5" customHeight="1" x14ac:dyDescent="0.3">
      <c r="B18" s="63"/>
      <c r="C18" s="64"/>
      <c r="D18" s="65"/>
      <c r="E18" s="65"/>
      <c r="F18" s="65"/>
      <c r="G18" s="65"/>
      <c r="H18" s="65"/>
      <c r="I18" s="65"/>
      <c r="J18" s="66"/>
      <c r="K18" s="67"/>
      <c r="L18" s="68"/>
      <c r="M18" s="68"/>
      <c r="N18" s="68"/>
      <c r="O18" s="68"/>
    </row>
    <row r="19" spans="2:15" s="7" customFormat="1" ht="13.5" customHeight="1" x14ac:dyDescent="0.25">
      <c r="B19" s="15" t="s">
        <v>3</v>
      </c>
      <c r="C19" s="16" t="s">
        <v>4</v>
      </c>
      <c r="D19" s="235" t="s">
        <v>5</v>
      </c>
      <c r="E19" s="236"/>
      <c r="F19" s="235" t="s">
        <v>6</v>
      </c>
      <c r="G19" s="236"/>
      <c r="H19" s="237" t="s">
        <v>7</v>
      </c>
      <c r="I19" s="238"/>
      <c r="J19" s="17" t="s">
        <v>8</v>
      </c>
      <c r="K19" s="18" t="s">
        <v>9</v>
      </c>
      <c r="L19" s="19"/>
      <c r="M19" s="19"/>
      <c r="N19" s="19"/>
      <c r="O19" s="19"/>
    </row>
    <row r="20" spans="2:15" s="7" customFormat="1" ht="15" customHeight="1" x14ac:dyDescent="0.25">
      <c r="B20" s="69" t="s">
        <v>21</v>
      </c>
      <c r="C20" s="70" t="s">
        <v>22</v>
      </c>
      <c r="D20" s="144" t="s">
        <v>479</v>
      </c>
      <c r="E20" s="145">
        <v>46109</v>
      </c>
      <c r="F20" s="185" t="s">
        <v>487</v>
      </c>
      <c r="G20" s="141">
        <v>46109</v>
      </c>
      <c r="H20" s="186" t="s">
        <v>486</v>
      </c>
      <c r="I20" s="187">
        <v>46110</v>
      </c>
      <c r="J20" s="21">
        <v>46109</v>
      </c>
      <c r="K20" s="22"/>
      <c r="L20" s="23"/>
      <c r="M20" s="23"/>
      <c r="N20" s="23"/>
      <c r="O20" s="23"/>
    </row>
    <row r="21" spans="2:15" s="7" customFormat="1" ht="15" customHeight="1" x14ac:dyDescent="0.25">
      <c r="B21" s="142" t="s">
        <v>38</v>
      </c>
      <c r="C21" s="37"/>
      <c r="D21" s="71"/>
      <c r="E21" s="72"/>
      <c r="F21" s="38"/>
      <c r="G21" s="43"/>
      <c r="H21" s="41"/>
      <c r="I21" s="43"/>
      <c r="J21" s="30"/>
      <c r="K21" s="78"/>
      <c r="L21" s="23"/>
      <c r="M21" s="23"/>
      <c r="N21" s="23"/>
      <c r="O21" s="23"/>
    </row>
    <row r="22" spans="2:15" s="7" customFormat="1" ht="15" customHeight="1" x14ac:dyDescent="0.25">
      <c r="B22" s="32" t="s">
        <v>448</v>
      </c>
      <c r="C22" s="37"/>
      <c r="D22" s="79"/>
      <c r="E22" s="80"/>
      <c r="F22" s="81"/>
      <c r="G22" s="44"/>
      <c r="H22" s="38"/>
      <c r="I22" s="43"/>
      <c r="J22" s="30"/>
      <c r="K22" s="78"/>
      <c r="L22" s="23"/>
      <c r="M22" s="23"/>
      <c r="N22" s="23"/>
      <c r="O22" s="23"/>
    </row>
    <row r="23" spans="2:15" s="7" customFormat="1" ht="15" customHeight="1" x14ac:dyDescent="0.25">
      <c r="B23" s="82"/>
      <c r="C23" s="188" t="s">
        <v>16</v>
      </c>
      <c r="D23" s="176" t="s">
        <v>44</v>
      </c>
      <c r="E23" s="157">
        <v>46112</v>
      </c>
      <c r="F23" s="176" t="s">
        <v>489</v>
      </c>
      <c r="G23" s="157">
        <v>46112</v>
      </c>
      <c r="H23" s="176" t="s">
        <v>490</v>
      </c>
      <c r="I23" s="157">
        <v>46112</v>
      </c>
      <c r="J23" s="30">
        <f>J20+3</f>
        <v>46112</v>
      </c>
      <c r="K23" s="34" t="s">
        <v>34</v>
      </c>
      <c r="L23" s="23"/>
      <c r="M23" s="23"/>
      <c r="N23" s="23"/>
      <c r="O23" s="23"/>
    </row>
    <row r="24" spans="2:15" s="7" customFormat="1" ht="15" customHeight="1" x14ac:dyDescent="0.25">
      <c r="B24" s="32"/>
      <c r="C24" s="143" t="s">
        <v>24</v>
      </c>
      <c r="D24" s="156" t="s">
        <v>327</v>
      </c>
      <c r="E24" s="157">
        <v>46112</v>
      </c>
      <c r="F24" s="156" t="s">
        <v>412</v>
      </c>
      <c r="G24" s="157">
        <v>46112</v>
      </c>
      <c r="H24" s="156" t="s">
        <v>460</v>
      </c>
      <c r="I24" s="157">
        <v>46112</v>
      </c>
      <c r="J24" s="30">
        <f>J25</f>
        <v>46112</v>
      </c>
      <c r="K24" s="83"/>
      <c r="L24" s="23"/>
      <c r="M24" s="23"/>
      <c r="N24" s="23"/>
      <c r="O24" s="23"/>
    </row>
    <row r="25" spans="2:15" s="7" customFormat="1" ht="15" customHeight="1" x14ac:dyDescent="0.25">
      <c r="B25" s="32"/>
      <c r="C25" s="143" t="s">
        <v>15</v>
      </c>
      <c r="D25" s="156" t="s">
        <v>513</v>
      </c>
      <c r="E25" s="163">
        <v>46112</v>
      </c>
      <c r="F25" s="156" t="s">
        <v>201</v>
      </c>
      <c r="G25" s="164">
        <v>46113</v>
      </c>
      <c r="H25" s="159" t="s">
        <v>65</v>
      </c>
      <c r="I25" s="163">
        <v>46113</v>
      </c>
      <c r="J25" s="30">
        <f>J23</f>
        <v>46112</v>
      </c>
      <c r="K25" s="42"/>
      <c r="L25" s="23"/>
      <c r="M25" s="23"/>
      <c r="N25" s="23"/>
      <c r="O25" s="23"/>
    </row>
    <row r="26" spans="2:15" s="7" customFormat="1" ht="15" customHeight="1" x14ac:dyDescent="0.25">
      <c r="B26" s="84"/>
      <c r="C26" s="188" t="s">
        <v>25</v>
      </c>
      <c r="D26" s="156" t="s">
        <v>180</v>
      </c>
      <c r="E26" s="157">
        <v>46114</v>
      </c>
      <c r="F26" s="156" t="s">
        <v>205</v>
      </c>
      <c r="G26" s="157">
        <v>46114</v>
      </c>
      <c r="H26" s="156" t="s">
        <v>125</v>
      </c>
      <c r="I26" s="157">
        <v>46114</v>
      </c>
      <c r="J26" s="30">
        <f>J24+1</f>
        <v>46113</v>
      </c>
      <c r="K26" s="35"/>
      <c r="L26" s="23"/>
      <c r="M26" s="23"/>
      <c r="N26" s="23"/>
      <c r="O26" s="23"/>
    </row>
    <row r="27" spans="2:15" s="7" customFormat="1" ht="15" customHeight="1" x14ac:dyDescent="0.25">
      <c r="B27" s="85"/>
      <c r="C27" s="188" t="s">
        <v>26</v>
      </c>
      <c r="D27" s="176" t="s">
        <v>48</v>
      </c>
      <c r="E27" s="157">
        <v>46114</v>
      </c>
      <c r="F27" s="156" t="s">
        <v>393</v>
      </c>
      <c r="G27" s="157">
        <v>46114</v>
      </c>
      <c r="H27" s="156" t="s">
        <v>90</v>
      </c>
      <c r="I27" s="157">
        <v>46114</v>
      </c>
      <c r="J27" s="30">
        <f>J26</f>
        <v>46113</v>
      </c>
      <c r="K27" s="83"/>
      <c r="L27" s="23"/>
      <c r="M27" s="23"/>
      <c r="N27" s="23"/>
      <c r="O27" s="23"/>
    </row>
    <row r="28" spans="2:15" s="7" customFormat="1" ht="15" customHeight="1" x14ac:dyDescent="0.25">
      <c r="B28" s="85"/>
      <c r="C28" s="46"/>
      <c r="D28" s="47"/>
      <c r="E28" s="44"/>
      <c r="F28" s="47"/>
      <c r="G28" s="44"/>
      <c r="H28" s="47"/>
      <c r="I28" s="44"/>
      <c r="J28" s="30"/>
      <c r="K28" s="31"/>
      <c r="L28" s="23"/>
      <c r="M28" s="23"/>
      <c r="N28" s="23"/>
      <c r="O28" s="23"/>
    </row>
    <row r="29" spans="2:15" s="7" customFormat="1" ht="15" customHeight="1" x14ac:dyDescent="0.25">
      <c r="B29" s="86"/>
      <c r="C29" s="37"/>
      <c r="D29" s="38"/>
      <c r="E29" s="39"/>
      <c r="F29" s="38"/>
      <c r="G29" s="40"/>
      <c r="H29" s="41"/>
      <c r="I29" s="39"/>
      <c r="J29" s="30"/>
      <c r="K29" s="31"/>
      <c r="L29" s="23"/>
      <c r="M29" s="23"/>
      <c r="N29" s="23"/>
      <c r="O29" s="23"/>
    </row>
    <row r="30" spans="2:15" s="7" customFormat="1" ht="15" customHeight="1" x14ac:dyDescent="0.25">
      <c r="B30" s="87"/>
      <c r="C30" s="37"/>
      <c r="D30" s="38"/>
      <c r="E30" s="39"/>
      <c r="F30" s="38"/>
      <c r="G30" s="40"/>
      <c r="H30" s="41"/>
      <c r="I30" s="40"/>
      <c r="J30" s="30"/>
      <c r="K30" s="31"/>
      <c r="L30" s="23"/>
      <c r="M30" s="23"/>
      <c r="N30" s="23"/>
      <c r="O30" s="23"/>
    </row>
    <row r="31" spans="2:15" s="7" customFormat="1" ht="15" customHeight="1" x14ac:dyDescent="0.25">
      <c r="B31" s="123" t="str">
        <f>$B$16</f>
        <v>USD: JPY160.52-</v>
      </c>
      <c r="C31" s="88"/>
      <c r="D31" s="38"/>
      <c r="E31" s="39"/>
      <c r="F31" s="38"/>
      <c r="G31" s="40"/>
      <c r="H31" s="38"/>
      <c r="I31" s="40"/>
      <c r="J31" s="30"/>
      <c r="K31" s="89"/>
      <c r="L31" s="23"/>
      <c r="M31" s="23"/>
      <c r="N31" s="23"/>
      <c r="O31" s="23"/>
    </row>
    <row r="32" spans="2:15" s="7" customFormat="1" ht="15" customHeight="1" x14ac:dyDescent="0.25">
      <c r="B32" s="124" t="str">
        <f>$B$17</f>
        <v>RMB: JPY23.39-</v>
      </c>
      <c r="C32" s="90" t="s">
        <v>22</v>
      </c>
      <c r="D32" s="91" t="s">
        <v>515</v>
      </c>
      <c r="E32" s="92">
        <v>46116</v>
      </c>
      <c r="F32" s="93"/>
      <c r="G32" s="94"/>
      <c r="H32" s="91"/>
      <c r="I32" s="94"/>
      <c r="J32" s="61">
        <f>J27+3</f>
        <v>46116</v>
      </c>
      <c r="K32" s="95"/>
      <c r="L32" s="23"/>
      <c r="M32" s="23"/>
      <c r="N32" s="23"/>
      <c r="O32" s="23"/>
    </row>
    <row r="33" spans="2:15" s="7" customFormat="1" ht="13.5" customHeight="1" x14ac:dyDescent="0.3">
      <c r="B33" s="63"/>
      <c r="C33" s="64"/>
      <c r="D33" s="65"/>
      <c r="E33" s="65"/>
      <c r="F33" s="65"/>
      <c r="G33" s="65"/>
      <c r="H33" s="65"/>
      <c r="I33" s="65"/>
      <c r="J33" s="66"/>
      <c r="K33" s="67"/>
      <c r="L33" s="68"/>
      <c r="M33" s="68"/>
      <c r="N33" s="68"/>
      <c r="O33" s="68"/>
    </row>
    <row r="34" spans="2:15" s="7" customFormat="1" ht="13.5" customHeight="1" x14ac:dyDescent="0.25">
      <c r="B34" s="15" t="s">
        <v>3</v>
      </c>
      <c r="C34" s="16" t="s">
        <v>4</v>
      </c>
      <c r="D34" s="235" t="s">
        <v>5</v>
      </c>
      <c r="E34" s="236"/>
      <c r="F34" s="235" t="s">
        <v>6</v>
      </c>
      <c r="G34" s="236"/>
      <c r="H34" s="237" t="s">
        <v>7</v>
      </c>
      <c r="I34" s="238"/>
      <c r="J34" s="17" t="s">
        <v>8</v>
      </c>
      <c r="K34" s="18" t="s">
        <v>9</v>
      </c>
      <c r="L34" s="19"/>
      <c r="M34" s="19"/>
      <c r="N34" s="19"/>
      <c r="O34" s="19"/>
    </row>
    <row r="35" spans="2:15" s="7" customFormat="1" ht="15" customHeight="1" x14ac:dyDescent="0.25">
      <c r="B35" s="20" t="s">
        <v>27</v>
      </c>
      <c r="C35" s="96"/>
      <c r="D35" s="97"/>
      <c r="E35" s="98"/>
      <c r="F35" s="97"/>
      <c r="G35" s="74"/>
      <c r="H35" s="99"/>
      <c r="I35" s="74"/>
      <c r="J35" s="100"/>
      <c r="K35" s="101"/>
      <c r="L35" s="23"/>
      <c r="M35" s="23"/>
      <c r="N35" s="23"/>
      <c r="O35" s="23"/>
    </row>
    <row r="36" spans="2:15" s="7" customFormat="1" ht="15" customHeight="1" x14ac:dyDescent="0.25">
      <c r="B36" s="24" t="s">
        <v>446</v>
      </c>
      <c r="C36" s="143" t="s">
        <v>29</v>
      </c>
      <c r="D36" s="144" t="s">
        <v>450</v>
      </c>
      <c r="E36" s="145">
        <v>46102</v>
      </c>
      <c r="F36" s="146" t="s">
        <v>451</v>
      </c>
      <c r="G36" s="147">
        <v>46105</v>
      </c>
      <c r="H36" s="148" t="s">
        <v>452</v>
      </c>
      <c r="I36" s="149">
        <v>46106</v>
      </c>
      <c r="J36" s="30">
        <v>46105</v>
      </c>
      <c r="K36" s="42"/>
      <c r="L36" s="23"/>
      <c r="M36" s="23"/>
      <c r="N36" s="23"/>
      <c r="O36" s="23"/>
    </row>
    <row r="37" spans="2:15" s="7" customFormat="1" ht="15" customHeight="1" x14ac:dyDescent="0.25">
      <c r="B37" s="32" t="s">
        <v>448</v>
      </c>
      <c r="C37" s="150" t="s">
        <v>31</v>
      </c>
      <c r="D37" s="151" t="s">
        <v>73</v>
      </c>
      <c r="E37" s="152">
        <v>46106</v>
      </c>
      <c r="F37" s="151" t="s">
        <v>463</v>
      </c>
      <c r="G37" s="153">
        <v>46106</v>
      </c>
      <c r="H37" s="154" t="s">
        <v>464</v>
      </c>
      <c r="I37" s="152">
        <v>46107</v>
      </c>
      <c r="J37" s="30">
        <f>J36+2</f>
        <v>46107</v>
      </c>
      <c r="K37" s="110"/>
      <c r="L37" s="23"/>
      <c r="M37" s="23"/>
      <c r="N37" s="23"/>
      <c r="O37" s="23"/>
    </row>
    <row r="38" spans="2:15" s="7" customFormat="1" ht="15" customHeight="1" x14ac:dyDescent="0.25">
      <c r="B38" s="32"/>
      <c r="C38" s="155" t="s">
        <v>32</v>
      </c>
      <c r="D38" s="156" t="s">
        <v>55</v>
      </c>
      <c r="E38" s="157">
        <v>46108</v>
      </c>
      <c r="F38" s="156" t="s">
        <v>325</v>
      </c>
      <c r="G38" s="158">
        <v>46108</v>
      </c>
      <c r="H38" s="159" t="s">
        <v>480</v>
      </c>
      <c r="I38" s="157">
        <v>46109</v>
      </c>
      <c r="J38" s="30">
        <f>J37+2</f>
        <v>46109</v>
      </c>
      <c r="K38" s="35"/>
      <c r="L38" s="23"/>
      <c r="M38" s="23"/>
      <c r="N38" s="23"/>
      <c r="O38" s="23"/>
    </row>
    <row r="39" spans="2:15" s="7" customFormat="1" ht="15" customHeight="1" x14ac:dyDescent="0.25">
      <c r="B39" s="32"/>
      <c r="C39" s="37"/>
      <c r="D39" s="38"/>
      <c r="E39" s="44"/>
      <c r="F39" s="38"/>
      <c r="G39" s="43"/>
      <c r="H39" s="41"/>
      <c r="I39" s="44"/>
      <c r="J39" s="30"/>
      <c r="K39" s="110"/>
      <c r="L39" s="23"/>
      <c r="M39" s="23"/>
      <c r="N39" s="23"/>
      <c r="O39" s="23"/>
    </row>
    <row r="40" spans="2:15" s="7" customFormat="1" ht="15" customHeight="1" x14ac:dyDescent="0.25">
      <c r="B40" s="85"/>
      <c r="C40" s="37"/>
      <c r="D40" s="38"/>
      <c r="E40" s="44"/>
      <c r="F40" s="38"/>
      <c r="G40" s="43"/>
      <c r="H40" s="41"/>
      <c r="I40" s="44"/>
      <c r="J40" s="30"/>
      <c r="K40" s="111"/>
      <c r="L40" s="23"/>
      <c r="M40" s="23"/>
      <c r="N40" s="23"/>
      <c r="O40" s="23"/>
    </row>
    <row r="41" spans="2:15" s="7" customFormat="1" ht="15" customHeight="1" x14ac:dyDescent="0.25">
      <c r="B41" s="85"/>
      <c r="C41" s="143" t="s">
        <v>33</v>
      </c>
      <c r="D41" s="156" t="s">
        <v>84</v>
      </c>
      <c r="E41" s="157">
        <v>46110</v>
      </c>
      <c r="F41" s="156" t="s">
        <v>348</v>
      </c>
      <c r="G41" s="158">
        <v>46111</v>
      </c>
      <c r="H41" s="159" t="s">
        <v>357</v>
      </c>
      <c r="I41" s="157">
        <v>46111</v>
      </c>
      <c r="J41" s="30">
        <f>J38+1</f>
        <v>46110</v>
      </c>
      <c r="K41" s="34"/>
      <c r="L41" s="23"/>
      <c r="M41" s="23"/>
      <c r="N41" s="23"/>
      <c r="O41" s="23"/>
    </row>
    <row r="42" spans="2:15" s="7" customFormat="1" ht="15" customHeight="1" x14ac:dyDescent="0.25">
      <c r="B42" s="112"/>
      <c r="C42" s="143" t="s">
        <v>24</v>
      </c>
      <c r="D42" s="156" t="s">
        <v>488</v>
      </c>
      <c r="E42" s="157">
        <v>46112</v>
      </c>
      <c r="F42" s="156" t="s">
        <v>410</v>
      </c>
      <c r="G42" s="158">
        <v>46112</v>
      </c>
      <c r="H42" s="159" t="s">
        <v>359</v>
      </c>
      <c r="I42" s="157">
        <v>46112</v>
      </c>
      <c r="J42" s="30">
        <f>J44</f>
        <v>46112</v>
      </c>
      <c r="K42" s="42"/>
      <c r="L42" s="23"/>
      <c r="M42" s="23"/>
      <c r="N42" s="23"/>
      <c r="O42" s="23"/>
    </row>
    <row r="43" spans="2:15" s="7" customFormat="1" ht="15" customHeight="1" x14ac:dyDescent="0.25">
      <c r="B43" s="112"/>
      <c r="C43" s="143" t="s">
        <v>16</v>
      </c>
      <c r="D43" s="156" t="s">
        <v>48</v>
      </c>
      <c r="E43" s="157">
        <v>46112</v>
      </c>
      <c r="F43" s="156" t="s">
        <v>180</v>
      </c>
      <c r="G43" s="158">
        <v>46113</v>
      </c>
      <c r="H43" s="159" t="s">
        <v>391</v>
      </c>
      <c r="I43" s="163">
        <v>46113</v>
      </c>
      <c r="J43" s="30">
        <f>J41+1</f>
        <v>46111</v>
      </c>
      <c r="K43" s="34" t="s">
        <v>34</v>
      </c>
      <c r="L43" s="23"/>
      <c r="M43" s="23"/>
      <c r="N43" s="23"/>
      <c r="O43" s="23"/>
    </row>
    <row r="44" spans="2:15" s="7" customFormat="1" ht="15" customHeight="1" x14ac:dyDescent="0.25">
      <c r="B44" s="112"/>
      <c r="C44" s="143" t="s">
        <v>15</v>
      </c>
      <c r="D44" s="156" t="s">
        <v>197</v>
      </c>
      <c r="E44" s="157">
        <v>46113</v>
      </c>
      <c r="F44" s="156" t="s">
        <v>210</v>
      </c>
      <c r="G44" s="158">
        <v>46113</v>
      </c>
      <c r="H44" s="159" t="s">
        <v>82</v>
      </c>
      <c r="I44" s="157">
        <v>46114</v>
      </c>
      <c r="J44" s="30">
        <f>J43+1</f>
        <v>46112</v>
      </c>
      <c r="K44" s="160"/>
      <c r="L44" s="23"/>
      <c r="M44" s="23"/>
      <c r="N44" s="23"/>
      <c r="O44" s="23"/>
    </row>
    <row r="45" spans="2:15" s="7" customFormat="1" ht="15" customHeight="1" x14ac:dyDescent="0.25">
      <c r="B45" s="112"/>
      <c r="C45" s="143" t="s">
        <v>25</v>
      </c>
      <c r="D45" s="156" t="s">
        <v>156</v>
      </c>
      <c r="E45" s="157">
        <v>46114</v>
      </c>
      <c r="F45" s="156" t="s">
        <v>306</v>
      </c>
      <c r="G45" s="158">
        <v>46114</v>
      </c>
      <c r="H45" s="159" t="s">
        <v>514</v>
      </c>
      <c r="I45" s="163">
        <v>46114</v>
      </c>
      <c r="J45" s="30">
        <f>J42+1</f>
        <v>46113</v>
      </c>
      <c r="K45" s="35"/>
      <c r="L45" s="23"/>
      <c r="M45" s="23"/>
      <c r="N45" s="23"/>
      <c r="O45" s="23"/>
    </row>
    <row r="46" spans="2:15" s="7" customFormat="1" ht="15" customHeight="1" x14ac:dyDescent="0.25">
      <c r="B46" s="112"/>
      <c r="C46" s="175" t="s">
        <v>14</v>
      </c>
      <c r="D46" s="176" t="s">
        <v>492</v>
      </c>
      <c r="E46" s="163">
        <v>46115</v>
      </c>
      <c r="F46" s="176" t="s">
        <v>518</v>
      </c>
      <c r="G46" s="164">
        <v>46115</v>
      </c>
      <c r="H46" s="159" t="s">
        <v>296</v>
      </c>
      <c r="I46" s="163">
        <v>46115</v>
      </c>
      <c r="J46" s="30">
        <f>J45+1</f>
        <v>46114</v>
      </c>
      <c r="K46" s="111"/>
      <c r="L46" s="23"/>
      <c r="M46" s="23"/>
      <c r="N46" s="23"/>
      <c r="O46" s="23"/>
    </row>
    <row r="47" spans="2:15" s="7" customFormat="1" ht="15" customHeight="1" x14ac:dyDescent="0.25">
      <c r="B47" s="112"/>
      <c r="C47" s="37"/>
      <c r="D47" s="38"/>
      <c r="E47" s="39"/>
      <c r="F47" s="71"/>
      <c r="G47" s="40"/>
      <c r="H47" s="41"/>
      <c r="I47" s="39"/>
      <c r="J47" s="30"/>
      <c r="K47" s="34"/>
      <c r="L47" s="23"/>
      <c r="M47" s="23"/>
      <c r="N47" s="23"/>
      <c r="O47" s="23"/>
    </row>
    <row r="48" spans="2:15" s="7" customFormat="1" ht="15" customHeight="1" x14ac:dyDescent="0.25">
      <c r="B48" s="112"/>
      <c r="C48" s="37"/>
      <c r="D48" s="38"/>
      <c r="E48" s="44"/>
      <c r="F48" s="38"/>
      <c r="G48" s="43"/>
      <c r="H48" s="41"/>
      <c r="I48" s="43"/>
      <c r="J48" s="30"/>
      <c r="K48" s="34"/>
      <c r="L48" s="23"/>
      <c r="M48" s="23"/>
      <c r="N48" s="23"/>
      <c r="O48" s="23"/>
    </row>
    <row r="49" spans="2:26" s="7" customFormat="1" ht="15" customHeight="1" x14ac:dyDescent="0.25">
      <c r="B49" s="112"/>
      <c r="C49" s="46"/>
      <c r="D49" s="38"/>
      <c r="E49" s="39"/>
      <c r="F49" s="71"/>
      <c r="G49" s="40"/>
      <c r="H49" s="65"/>
      <c r="I49" s="114"/>
      <c r="J49" s="30"/>
      <c r="K49" s="34"/>
      <c r="L49" s="23"/>
      <c r="M49" s="23"/>
      <c r="N49" s="23"/>
      <c r="O49" s="23"/>
    </row>
    <row r="50" spans="2:26" s="7" customFormat="1" ht="15" customHeight="1" x14ac:dyDescent="0.25">
      <c r="B50" s="24"/>
      <c r="C50" s="213" t="s">
        <v>29</v>
      </c>
      <c r="D50" s="156" t="s">
        <v>73</v>
      </c>
      <c r="E50" s="163">
        <v>46117</v>
      </c>
      <c r="F50" s="156" t="s">
        <v>529</v>
      </c>
      <c r="G50" s="164">
        <v>46119</v>
      </c>
      <c r="H50" s="156" t="s">
        <v>49</v>
      </c>
      <c r="I50" s="164">
        <v>46119</v>
      </c>
      <c r="J50" s="115">
        <f>J46+5</f>
        <v>46119</v>
      </c>
      <c r="K50" s="35"/>
      <c r="L50" s="23"/>
      <c r="M50" s="23"/>
      <c r="N50" s="23"/>
      <c r="O50" s="23"/>
      <c r="Z50" s="116"/>
    </row>
    <row r="51" spans="2:26" s="7" customFormat="1" ht="27" customHeight="1" x14ac:dyDescent="0.25">
      <c r="B51" s="45"/>
      <c r="C51" s="150" t="s">
        <v>31</v>
      </c>
      <c r="D51" s="218" t="s">
        <v>84</v>
      </c>
      <c r="E51" s="219">
        <v>46120</v>
      </c>
      <c r="F51" s="151" t="s">
        <v>292</v>
      </c>
      <c r="G51" s="153">
        <v>46120</v>
      </c>
      <c r="H51" s="154" t="s">
        <v>411</v>
      </c>
      <c r="I51" s="153">
        <v>46121</v>
      </c>
      <c r="J51" s="122">
        <f>J50+1</f>
        <v>46120</v>
      </c>
      <c r="K51" s="42"/>
      <c r="L51" s="23"/>
      <c r="M51" s="23"/>
      <c r="N51" s="23"/>
      <c r="O51" s="23"/>
    </row>
    <row r="52" spans="2:26" s="7" customFormat="1" ht="15" customHeight="1" x14ac:dyDescent="0.25">
      <c r="B52" s="123" t="str">
        <f>$B$16</f>
        <v>USD: JPY160.52-</v>
      </c>
      <c r="C52" s="37" t="s">
        <v>32</v>
      </c>
      <c r="D52" s="38" t="s">
        <v>541</v>
      </c>
      <c r="E52" s="44">
        <v>46121</v>
      </c>
      <c r="F52" s="38"/>
      <c r="G52" s="43"/>
      <c r="H52" s="41"/>
      <c r="I52" s="43"/>
      <c r="J52" s="30">
        <f>J51+3</f>
        <v>46123</v>
      </c>
      <c r="K52" s="42"/>
      <c r="L52" s="23"/>
      <c r="M52" s="23"/>
      <c r="N52" s="23"/>
      <c r="O52" s="23"/>
    </row>
    <row r="53" spans="2:26" s="7" customFormat="1" ht="15" customHeight="1" x14ac:dyDescent="0.25">
      <c r="B53" s="124" t="str">
        <f>$B$17</f>
        <v>RMB: JPY23.39-</v>
      </c>
      <c r="C53" s="125"/>
      <c r="D53" s="126"/>
      <c r="E53" s="127"/>
      <c r="F53" s="126"/>
      <c r="G53" s="60"/>
      <c r="H53" s="59"/>
      <c r="I53" s="60"/>
      <c r="J53" s="128"/>
      <c r="K53" s="62"/>
      <c r="L53" s="23"/>
      <c r="M53" s="23"/>
      <c r="N53" s="23"/>
      <c r="O53" s="23"/>
    </row>
    <row r="54" spans="2:26" s="7" customFormat="1" ht="13.5" customHeight="1" x14ac:dyDescent="0.3">
      <c r="B54" s="129"/>
      <c r="C54" s="64"/>
      <c r="D54" s="64"/>
      <c r="E54" s="64"/>
      <c r="F54" s="64"/>
      <c r="G54" s="64"/>
      <c r="H54" s="65"/>
      <c r="I54" s="65"/>
      <c r="J54" s="66"/>
      <c r="K54" s="130"/>
      <c r="L54" s="23"/>
      <c r="M54" s="23"/>
      <c r="N54" s="23"/>
      <c r="O54" s="23"/>
    </row>
    <row r="55" spans="2:26" s="7" customFormat="1" ht="13.5" customHeight="1" x14ac:dyDescent="0.25">
      <c r="K55" s="131" t="s">
        <v>36</v>
      </c>
      <c r="L55" s="23"/>
      <c r="M55" s="23"/>
      <c r="N55" s="23"/>
      <c r="O55" s="23"/>
    </row>
    <row r="56" spans="2:26" s="7" customFormat="1" ht="13.5" customHeight="1" x14ac:dyDescent="0.25">
      <c r="F56" s="132"/>
      <c r="G56" s="132"/>
      <c r="L56" s="23"/>
      <c r="M56" s="23"/>
      <c r="N56" s="23"/>
      <c r="O56" s="23"/>
    </row>
    <row r="57" spans="2:26" s="7" customFormat="1" ht="13.5" customHeight="1" x14ac:dyDescent="0.25">
      <c r="B57" s="133" t="s">
        <v>23</v>
      </c>
      <c r="L57" s="23"/>
      <c r="M57" s="23"/>
      <c r="N57" s="23"/>
      <c r="O57" s="23"/>
    </row>
    <row r="58" spans="2:26" s="7" customFormat="1" ht="13.5" customHeight="1" x14ac:dyDescent="0.25">
      <c r="B58" s="7" t="s">
        <v>37</v>
      </c>
      <c r="C58" s="64"/>
      <c r="D58" s="64"/>
      <c r="E58" s="64"/>
      <c r="F58" s="64"/>
      <c r="G58" s="64"/>
      <c r="H58" s="65"/>
      <c r="I58" s="65"/>
      <c r="J58" s="66"/>
      <c r="K58" s="23"/>
      <c r="L58" s="68"/>
      <c r="M58" s="68"/>
      <c r="N58" s="68"/>
      <c r="O58" s="68"/>
    </row>
    <row r="59" spans="2:26" s="7" customFormat="1" ht="13.5" customHeight="1" x14ac:dyDescent="0.25">
      <c r="B59" s="7" t="s">
        <v>447</v>
      </c>
      <c r="C59" s="64"/>
      <c r="D59" s="64"/>
      <c r="E59" s="64"/>
      <c r="F59" s="64"/>
      <c r="G59" s="64"/>
      <c r="H59" s="65"/>
      <c r="I59" s="65"/>
      <c r="J59" s="66"/>
      <c r="K59" s="68"/>
    </row>
    <row r="60" spans="2:26" s="7" customFormat="1" ht="13.5" customHeight="1" x14ac:dyDescent="0.25">
      <c r="B60" s="7" t="s">
        <v>39</v>
      </c>
      <c r="H60" s="134"/>
      <c r="I60" s="134"/>
      <c r="J60" s="135"/>
    </row>
    <row r="61" spans="2:26" s="7" customFormat="1" ht="13.5" customHeight="1" x14ac:dyDescent="0.25">
      <c r="B61" s="7" t="s">
        <v>23</v>
      </c>
      <c r="H61" s="134"/>
      <c r="I61" s="134"/>
      <c r="J61" s="135"/>
    </row>
    <row r="62" spans="2:26" s="7" customFormat="1" ht="13.5" customHeight="1" x14ac:dyDescent="0.25">
      <c r="H62" s="134"/>
      <c r="I62" s="134"/>
      <c r="J62" s="135"/>
    </row>
    <row r="63" spans="2:26" s="7" customFormat="1" ht="13.5" customHeight="1" x14ac:dyDescent="0.25">
      <c r="H63" s="134"/>
      <c r="I63" s="134"/>
      <c r="J63" s="135"/>
    </row>
    <row r="64" spans="2:26" s="7" customFormat="1" ht="13.5" customHeight="1" x14ac:dyDescent="0.25">
      <c r="H64" s="134"/>
      <c r="I64" s="134"/>
      <c r="J64" s="135"/>
    </row>
    <row r="65" spans="1:50" s="7" customFormat="1" ht="13.5" customHeight="1" x14ac:dyDescent="0.25">
      <c r="H65" s="134"/>
      <c r="I65" s="134"/>
      <c r="J65" s="135"/>
    </row>
    <row r="66" spans="1:50" s="7" customFormat="1" ht="13.5" customHeight="1" x14ac:dyDescent="0.25">
      <c r="D66" s="116"/>
      <c r="E66" s="116"/>
      <c r="F66" s="116"/>
      <c r="G66" s="116"/>
      <c r="H66" s="134"/>
      <c r="I66" s="134"/>
      <c r="J66" s="135"/>
    </row>
    <row r="67" spans="1:50" s="7" customFormat="1" ht="13.5" customHeight="1" x14ac:dyDescent="0.25">
      <c r="D67" s="116"/>
      <c r="E67" s="116"/>
      <c r="H67" s="134"/>
      <c r="I67" s="134"/>
      <c r="J67" s="135"/>
    </row>
    <row r="68" spans="1:50" s="135" customFormat="1" ht="13.5" customHeight="1" x14ac:dyDescent="0.25">
      <c r="A68" s="7"/>
      <c r="B68" s="7"/>
      <c r="C68" s="7"/>
      <c r="D68" s="7"/>
      <c r="E68" s="7"/>
      <c r="F68" s="7"/>
      <c r="G68" s="7"/>
      <c r="H68" s="134"/>
      <c r="I68" s="134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  <c r="AB68" s="7"/>
      <c r="AC68" s="7"/>
      <c r="AD68" s="7"/>
      <c r="AE68" s="7"/>
      <c r="AF68" s="7"/>
      <c r="AG68" s="7"/>
      <c r="AH68" s="7"/>
      <c r="AI68" s="7"/>
      <c r="AJ68" s="7"/>
      <c r="AK68" s="7"/>
      <c r="AL68" s="7"/>
      <c r="AM68" s="7"/>
      <c r="AN68" s="7"/>
      <c r="AO68" s="7"/>
      <c r="AP68" s="7"/>
      <c r="AQ68" s="7"/>
      <c r="AR68" s="7"/>
      <c r="AS68" s="7"/>
      <c r="AT68" s="7"/>
      <c r="AU68" s="7"/>
      <c r="AV68" s="7"/>
      <c r="AW68" s="7"/>
      <c r="AX68" s="7"/>
    </row>
    <row r="69" spans="1:50" s="135" customFormat="1" ht="13.5" customHeight="1" x14ac:dyDescent="0.25">
      <c r="A69" s="7"/>
      <c r="B69" s="133"/>
      <c r="C69" s="7"/>
      <c r="D69" s="7"/>
      <c r="E69" s="7"/>
      <c r="F69" s="7"/>
      <c r="G69" s="7"/>
      <c r="H69" s="134"/>
      <c r="I69" s="134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  <c r="AB69" s="7"/>
      <c r="AC69" s="7"/>
      <c r="AD69" s="7"/>
      <c r="AE69" s="7"/>
      <c r="AF69" s="7"/>
      <c r="AG69" s="7"/>
      <c r="AH69" s="7"/>
      <c r="AI69" s="7"/>
      <c r="AJ69" s="7"/>
      <c r="AK69" s="7"/>
      <c r="AL69" s="7"/>
      <c r="AM69" s="7"/>
      <c r="AN69" s="7"/>
      <c r="AO69" s="7"/>
      <c r="AP69" s="7"/>
      <c r="AQ69" s="7"/>
      <c r="AR69" s="7"/>
      <c r="AS69" s="7"/>
      <c r="AT69" s="7"/>
      <c r="AU69" s="7"/>
      <c r="AV69" s="7"/>
      <c r="AW69" s="7"/>
      <c r="AX69" s="7"/>
    </row>
    <row r="70" spans="1:50" s="135" customFormat="1" ht="13.5" customHeight="1" x14ac:dyDescent="0.25">
      <c r="A70" s="7"/>
      <c r="B70" s="133"/>
      <c r="C70" s="7"/>
      <c r="D70" s="7"/>
      <c r="E70" s="7"/>
      <c r="F70" s="7"/>
      <c r="G70" s="7"/>
      <c r="H70" s="134"/>
      <c r="I70" s="134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  <c r="AB70" s="7"/>
      <c r="AC70" s="7"/>
      <c r="AD70" s="7"/>
      <c r="AE70" s="7"/>
      <c r="AF70" s="7"/>
      <c r="AG70" s="7"/>
      <c r="AH70" s="7"/>
      <c r="AI70" s="7"/>
      <c r="AJ70" s="7"/>
      <c r="AK70" s="7"/>
      <c r="AL70" s="7"/>
      <c r="AM70" s="7"/>
      <c r="AN70" s="7"/>
      <c r="AO70" s="7"/>
      <c r="AP70" s="7"/>
      <c r="AQ70" s="7"/>
      <c r="AR70" s="7"/>
      <c r="AS70" s="7"/>
      <c r="AT70" s="7"/>
      <c r="AU70" s="7"/>
      <c r="AV70" s="7"/>
      <c r="AW70" s="7"/>
      <c r="AX70" s="7"/>
    </row>
    <row r="71" spans="1:50" s="135" customFormat="1" ht="13.5" customHeight="1" x14ac:dyDescent="0.25">
      <c r="A71" s="7"/>
      <c r="B71" s="133"/>
      <c r="C71" s="7"/>
      <c r="D71" s="7"/>
      <c r="E71" s="7"/>
      <c r="F71" s="7"/>
      <c r="G71" s="7"/>
      <c r="H71" s="134"/>
      <c r="I71" s="134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  <c r="AB71" s="7"/>
      <c r="AC71" s="7"/>
      <c r="AD71" s="7"/>
      <c r="AE71" s="7"/>
      <c r="AF71" s="7"/>
      <c r="AG71" s="7"/>
      <c r="AH71" s="7"/>
      <c r="AI71" s="7"/>
      <c r="AJ71" s="7"/>
      <c r="AK71" s="7"/>
      <c r="AL71" s="7"/>
      <c r="AM71" s="7"/>
      <c r="AN71" s="7"/>
      <c r="AO71" s="7"/>
      <c r="AP71" s="7"/>
      <c r="AQ71" s="7"/>
      <c r="AR71" s="7"/>
      <c r="AS71" s="7"/>
      <c r="AT71" s="7"/>
      <c r="AU71" s="7"/>
      <c r="AV71" s="7"/>
      <c r="AW71" s="7"/>
      <c r="AX71" s="7"/>
    </row>
    <row r="72" spans="1:50" s="135" customFormat="1" ht="13.5" customHeight="1" x14ac:dyDescent="0.25">
      <c r="A72" s="7"/>
      <c r="B72" s="133"/>
      <c r="C72" s="7"/>
      <c r="D72" s="7"/>
      <c r="E72" s="7"/>
      <c r="F72" s="7"/>
      <c r="G72" s="7"/>
      <c r="H72" s="134"/>
      <c r="I72" s="134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  <c r="AD72" s="7"/>
      <c r="AE72" s="7"/>
      <c r="AF72" s="7"/>
      <c r="AG72" s="7"/>
      <c r="AH72" s="7"/>
      <c r="AI72" s="7"/>
      <c r="AJ72" s="7"/>
      <c r="AK72" s="7"/>
      <c r="AL72" s="7"/>
      <c r="AM72" s="7"/>
      <c r="AN72" s="7"/>
      <c r="AO72" s="7"/>
      <c r="AP72" s="7"/>
      <c r="AQ72" s="7"/>
      <c r="AR72" s="7"/>
      <c r="AS72" s="7"/>
      <c r="AT72" s="7"/>
      <c r="AU72" s="7"/>
      <c r="AV72" s="7"/>
      <c r="AW72" s="7"/>
      <c r="AX72" s="7"/>
    </row>
    <row r="73" spans="1:50" s="135" customFormat="1" ht="13.5" customHeight="1" x14ac:dyDescent="0.25">
      <c r="A73" s="7"/>
      <c r="B73" s="133"/>
      <c r="C73" s="7"/>
      <c r="D73" s="7"/>
      <c r="E73" s="7"/>
      <c r="F73" s="7"/>
      <c r="G73" s="7"/>
      <c r="H73" s="134"/>
      <c r="I73" s="134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  <c r="AB73" s="7"/>
      <c r="AC73" s="7"/>
      <c r="AD73" s="7"/>
      <c r="AE73" s="7"/>
      <c r="AF73" s="7"/>
      <c r="AG73" s="7"/>
      <c r="AH73" s="7"/>
      <c r="AI73" s="7"/>
      <c r="AJ73" s="7"/>
      <c r="AK73" s="7"/>
      <c r="AL73" s="7"/>
      <c r="AM73" s="7"/>
      <c r="AN73" s="7"/>
      <c r="AO73" s="7"/>
      <c r="AP73" s="7"/>
      <c r="AQ73" s="7"/>
      <c r="AR73" s="7"/>
      <c r="AS73" s="7"/>
      <c r="AT73" s="7"/>
      <c r="AU73" s="7"/>
      <c r="AV73" s="7"/>
      <c r="AW73" s="7"/>
      <c r="AX73" s="7"/>
    </row>
    <row r="74" spans="1:50" s="135" customFormat="1" ht="13.5" customHeight="1" x14ac:dyDescent="0.25">
      <c r="A74" s="7"/>
      <c r="B74" s="133"/>
      <c r="C74" s="7"/>
      <c r="D74" s="7"/>
      <c r="E74" s="7"/>
      <c r="F74" s="7"/>
      <c r="G74" s="7"/>
      <c r="H74" s="134"/>
      <c r="I74" s="134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  <c r="AD74" s="7"/>
      <c r="AE74" s="7"/>
      <c r="AF74" s="7"/>
      <c r="AG74" s="7"/>
      <c r="AH74" s="7"/>
      <c r="AI74" s="7"/>
      <c r="AJ74" s="7"/>
      <c r="AK74" s="7"/>
      <c r="AL74" s="7"/>
      <c r="AM74" s="7"/>
      <c r="AN74" s="7"/>
      <c r="AO74" s="7"/>
      <c r="AP74" s="7"/>
      <c r="AQ74" s="7"/>
      <c r="AR74" s="7"/>
      <c r="AS74" s="7"/>
      <c r="AT74" s="7"/>
      <c r="AU74" s="7"/>
      <c r="AV74" s="7"/>
      <c r="AW74" s="7"/>
      <c r="AX74" s="7"/>
    </row>
    <row r="75" spans="1:50" s="135" customFormat="1" ht="13.5" customHeight="1" x14ac:dyDescent="0.25">
      <c r="A75" s="7"/>
      <c r="B75" s="133"/>
      <c r="C75" s="7"/>
      <c r="D75" s="7"/>
      <c r="E75" s="7"/>
      <c r="F75" s="7"/>
      <c r="G75" s="7"/>
      <c r="H75" s="134"/>
      <c r="I75" s="134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  <c r="AA75" s="7"/>
      <c r="AB75" s="7"/>
      <c r="AC75" s="7"/>
      <c r="AD75" s="7"/>
      <c r="AE75" s="7"/>
      <c r="AF75" s="7"/>
      <c r="AG75" s="7"/>
      <c r="AH75" s="7"/>
      <c r="AI75" s="7"/>
      <c r="AJ75" s="7"/>
      <c r="AK75" s="7"/>
      <c r="AL75" s="7"/>
      <c r="AM75" s="7"/>
      <c r="AN75" s="7"/>
      <c r="AO75" s="7"/>
      <c r="AP75" s="7"/>
      <c r="AQ75" s="7"/>
      <c r="AR75" s="7"/>
      <c r="AS75" s="7"/>
      <c r="AT75" s="7"/>
      <c r="AU75" s="7"/>
      <c r="AV75" s="7"/>
      <c r="AW75" s="7"/>
      <c r="AX75" s="7"/>
    </row>
    <row r="76" spans="1:50" s="135" customFormat="1" ht="13.5" customHeight="1" x14ac:dyDescent="0.25">
      <c r="A76" s="7"/>
      <c r="B76" s="133"/>
      <c r="C76" s="7"/>
      <c r="D76" s="7"/>
      <c r="E76" s="7"/>
      <c r="F76" s="7"/>
      <c r="G76" s="7"/>
      <c r="H76" s="134"/>
      <c r="I76" s="134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  <c r="AB76" s="7"/>
      <c r="AC76" s="7"/>
      <c r="AD76" s="7"/>
      <c r="AE76" s="7"/>
      <c r="AF76" s="7"/>
      <c r="AG76" s="7"/>
      <c r="AH76" s="7"/>
      <c r="AI76" s="7"/>
      <c r="AJ76" s="7"/>
      <c r="AK76" s="7"/>
      <c r="AL76" s="7"/>
      <c r="AM76" s="7"/>
      <c r="AN76" s="7"/>
      <c r="AO76" s="7"/>
      <c r="AP76" s="7"/>
      <c r="AQ76" s="7"/>
      <c r="AR76" s="7"/>
      <c r="AS76" s="7"/>
      <c r="AT76" s="7"/>
      <c r="AU76" s="7"/>
      <c r="AV76" s="7"/>
      <c r="AW76" s="7"/>
      <c r="AX76" s="7"/>
    </row>
    <row r="77" spans="1:50" s="135" customFormat="1" ht="13.5" customHeight="1" x14ac:dyDescent="0.25">
      <c r="A77" s="7"/>
      <c r="B77" s="133"/>
      <c r="C77" s="7"/>
      <c r="D77" s="7"/>
      <c r="E77" s="7"/>
      <c r="F77" s="7"/>
      <c r="G77" s="7"/>
      <c r="H77" s="134"/>
      <c r="I77" s="134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7"/>
      <c r="AB77" s="7"/>
      <c r="AC77" s="7"/>
      <c r="AD77" s="7"/>
      <c r="AE77" s="7"/>
      <c r="AF77" s="7"/>
      <c r="AG77" s="7"/>
      <c r="AH77" s="7"/>
      <c r="AI77" s="7"/>
      <c r="AJ77" s="7"/>
      <c r="AK77" s="7"/>
      <c r="AL77" s="7"/>
      <c r="AM77" s="7"/>
      <c r="AN77" s="7"/>
      <c r="AO77" s="7"/>
      <c r="AP77" s="7"/>
      <c r="AQ77" s="7"/>
      <c r="AR77" s="7"/>
      <c r="AS77" s="7"/>
      <c r="AT77" s="7"/>
      <c r="AU77" s="7"/>
      <c r="AV77" s="7"/>
      <c r="AW77" s="7"/>
      <c r="AX77" s="7"/>
    </row>
    <row r="78" spans="1:50" s="135" customFormat="1" ht="13.5" customHeight="1" x14ac:dyDescent="0.25">
      <c r="A78" s="7"/>
      <c r="B78" s="133"/>
      <c r="C78" s="7"/>
      <c r="D78" s="7"/>
      <c r="E78" s="7"/>
      <c r="F78" s="7"/>
      <c r="G78" s="7"/>
      <c r="H78" s="134"/>
      <c r="I78" s="134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  <c r="AB78" s="7"/>
      <c r="AC78" s="7"/>
      <c r="AD78" s="7"/>
      <c r="AE78" s="7"/>
      <c r="AF78" s="7"/>
      <c r="AG78" s="7"/>
      <c r="AH78" s="7"/>
      <c r="AI78" s="7"/>
      <c r="AJ78" s="7"/>
      <c r="AK78" s="7"/>
      <c r="AL78" s="7"/>
      <c r="AM78" s="7"/>
      <c r="AN78" s="7"/>
      <c r="AO78" s="7"/>
      <c r="AP78" s="7"/>
      <c r="AQ78" s="7"/>
      <c r="AR78" s="7"/>
      <c r="AS78" s="7"/>
      <c r="AT78" s="7"/>
      <c r="AU78" s="7"/>
      <c r="AV78" s="7"/>
      <c r="AW78" s="7"/>
      <c r="AX78" s="7"/>
    </row>
    <row r="79" spans="1:50" s="135" customFormat="1" ht="13.5" customHeight="1" x14ac:dyDescent="0.25">
      <c r="A79" s="7"/>
      <c r="B79" s="133"/>
      <c r="C79" s="7"/>
      <c r="D79" s="7"/>
      <c r="E79" s="7"/>
      <c r="F79" s="7"/>
      <c r="G79" s="7"/>
      <c r="H79" s="134"/>
      <c r="I79" s="134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7"/>
      <c r="AB79" s="7"/>
      <c r="AC79" s="7"/>
      <c r="AD79" s="7"/>
      <c r="AE79" s="7"/>
      <c r="AF79" s="7"/>
      <c r="AG79" s="7"/>
      <c r="AH79" s="7"/>
      <c r="AI79" s="7"/>
      <c r="AJ79" s="7"/>
      <c r="AK79" s="7"/>
      <c r="AL79" s="7"/>
      <c r="AM79" s="7"/>
      <c r="AN79" s="7"/>
      <c r="AO79" s="7"/>
      <c r="AP79" s="7"/>
      <c r="AQ79" s="7"/>
      <c r="AR79" s="7"/>
      <c r="AS79" s="7"/>
      <c r="AT79" s="7"/>
      <c r="AU79" s="7"/>
      <c r="AV79" s="7"/>
      <c r="AW79" s="7"/>
      <c r="AX79" s="7"/>
    </row>
    <row r="80" spans="1:50" s="135" customFormat="1" ht="13.5" customHeight="1" x14ac:dyDescent="0.25">
      <c r="A80" s="7"/>
      <c r="B80" s="133"/>
      <c r="C80" s="7"/>
      <c r="D80" s="7"/>
      <c r="E80" s="7"/>
      <c r="F80" s="7"/>
      <c r="G80" s="7"/>
      <c r="H80" s="134"/>
      <c r="I80" s="134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  <c r="AA80" s="7"/>
      <c r="AB80" s="7"/>
      <c r="AC80" s="7"/>
      <c r="AD80" s="7"/>
      <c r="AE80" s="7"/>
      <c r="AF80" s="7"/>
      <c r="AG80" s="7"/>
      <c r="AH80" s="7"/>
      <c r="AI80" s="7"/>
      <c r="AJ80" s="7"/>
      <c r="AK80" s="7"/>
      <c r="AL80" s="7"/>
      <c r="AM80" s="7"/>
      <c r="AN80" s="7"/>
      <c r="AO80" s="7"/>
      <c r="AP80" s="7"/>
      <c r="AQ80" s="7"/>
      <c r="AR80" s="7"/>
      <c r="AS80" s="7"/>
      <c r="AT80" s="7"/>
      <c r="AU80" s="7"/>
      <c r="AV80" s="7"/>
      <c r="AW80" s="7"/>
      <c r="AX80" s="7"/>
    </row>
    <row r="81" spans="1:50" s="135" customFormat="1" ht="13.5" customHeight="1" x14ac:dyDescent="0.25">
      <c r="A81" s="7"/>
      <c r="B81" s="133"/>
      <c r="C81" s="7"/>
      <c r="D81" s="7"/>
      <c r="E81" s="7"/>
      <c r="F81" s="7"/>
      <c r="G81" s="7"/>
      <c r="H81" s="134"/>
      <c r="I81" s="134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  <c r="AA81" s="7"/>
      <c r="AB81" s="7"/>
      <c r="AC81" s="7"/>
      <c r="AD81" s="7"/>
      <c r="AE81" s="7"/>
      <c r="AF81" s="7"/>
      <c r="AG81" s="7"/>
      <c r="AH81" s="7"/>
      <c r="AI81" s="7"/>
      <c r="AJ81" s="7"/>
      <c r="AK81" s="7"/>
      <c r="AL81" s="7"/>
      <c r="AM81" s="7"/>
      <c r="AN81" s="7"/>
      <c r="AO81" s="7"/>
      <c r="AP81" s="7"/>
      <c r="AQ81" s="7"/>
      <c r="AR81" s="7"/>
      <c r="AS81" s="7"/>
      <c r="AT81" s="7"/>
      <c r="AU81" s="7"/>
      <c r="AV81" s="7"/>
      <c r="AW81" s="7"/>
      <c r="AX81" s="7"/>
    </row>
    <row r="82" spans="1:50" s="135" customFormat="1" ht="13.5" customHeight="1" x14ac:dyDescent="0.25">
      <c r="A82" s="7"/>
      <c r="B82" s="133"/>
      <c r="C82" s="7"/>
      <c r="D82" s="7"/>
      <c r="E82" s="7"/>
      <c r="F82" s="7"/>
      <c r="G82" s="7"/>
      <c r="H82" s="134"/>
      <c r="I82" s="134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  <c r="AA82" s="7"/>
      <c r="AB82" s="7"/>
      <c r="AC82" s="7"/>
      <c r="AD82" s="7"/>
      <c r="AE82" s="7"/>
      <c r="AF82" s="7"/>
      <c r="AG82" s="7"/>
      <c r="AH82" s="7"/>
      <c r="AI82" s="7"/>
      <c r="AJ82" s="7"/>
      <c r="AK82" s="7"/>
      <c r="AL82" s="7"/>
      <c r="AM82" s="7"/>
      <c r="AN82" s="7"/>
      <c r="AO82" s="7"/>
      <c r="AP82" s="7"/>
      <c r="AQ82" s="7"/>
      <c r="AR82" s="7"/>
      <c r="AS82" s="7"/>
      <c r="AT82" s="7"/>
      <c r="AU82" s="7"/>
      <c r="AV82" s="7"/>
      <c r="AW82" s="7"/>
      <c r="AX82" s="7"/>
    </row>
    <row r="7702" spans="2:24" s="7" customFormat="1" ht="13.5" customHeight="1" x14ac:dyDescent="0.25">
      <c r="B7702" s="133"/>
      <c r="H7702" s="134"/>
      <c r="I7702" s="134"/>
      <c r="J7702" s="135"/>
      <c r="X7702" s="7" t="s">
        <v>40</v>
      </c>
    </row>
  </sheetData>
  <mergeCells count="12">
    <mergeCell ref="D19:E19"/>
    <mergeCell ref="F19:G19"/>
    <mergeCell ref="H19:I19"/>
    <mergeCell ref="D34:E34"/>
    <mergeCell ref="F34:G34"/>
    <mergeCell ref="H34:I34"/>
    <mergeCell ref="B1:C1"/>
    <mergeCell ref="I1:J1"/>
    <mergeCell ref="B2:C2"/>
    <mergeCell ref="D4:E4"/>
    <mergeCell ref="F4:G4"/>
    <mergeCell ref="H4:I4"/>
  </mergeCells>
  <phoneticPr fontId="2"/>
  <dataValidations count="1">
    <dataValidation type="list" allowBlank="1" showInputMessage="1" showErrorMessage="1" sqref="B36" xr:uid="{8E89476A-3A57-4979-8991-6E62106D69A6}">
      <formula1>$B$57:$B$60</formula1>
    </dataValidation>
  </dataValidations>
  <pageMargins left="0.47" right="0.27" top="1" bottom="1" header="0.51200000000000001" footer="0.51200000000000001"/>
  <pageSetup paperSize="9" scale="56" orientation="landscape" horizontalDpi="300" verticalDpi="300" r:id="rId1"/>
  <headerFooter alignWithMargins="0"/>
  <drawing r:id="rId2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E529D9-5FDF-4929-BE1C-16756726CD57}">
  <sheetPr>
    <pageSetUpPr fitToPage="1"/>
  </sheetPr>
  <dimension ref="A1:AX7702"/>
  <sheetViews>
    <sheetView view="pageBreakPreview" topLeftCell="A4" zoomScaleNormal="100" zoomScaleSheetLayoutView="100" workbookViewId="0">
      <selection activeCell="D17" sqref="D17:E17"/>
    </sheetView>
  </sheetViews>
  <sheetFormatPr defaultColWidth="9" defaultRowHeight="13.5" customHeight="1" x14ac:dyDescent="0.25"/>
  <cols>
    <col min="1" max="1" width="1.90625" style="7" customWidth="1"/>
    <col min="2" max="2" width="20.90625" style="133" customWidth="1"/>
    <col min="3" max="3" width="7.453125" style="7" bestFit="1" customWidth="1"/>
    <col min="4" max="4" width="7" style="7" customWidth="1"/>
    <col min="5" max="5" width="5.453125" style="7" customWidth="1"/>
    <col min="6" max="6" width="9.08984375" style="7" bestFit="1" customWidth="1"/>
    <col min="7" max="7" width="5.453125" style="7" customWidth="1"/>
    <col min="8" max="8" width="7" style="134" customWidth="1"/>
    <col min="9" max="9" width="5.453125" style="134" customWidth="1"/>
    <col min="10" max="10" width="20.90625" style="135" customWidth="1"/>
    <col min="11" max="11" width="48.08984375" style="7" customWidth="1"/>
    <col min="12" max="13" width="9" style="7"/>
    <col min="14" max="14" width="13" style="7" bestFit="1" customWidth="1"/>
    <col min="15" max="15" width="12.08984375" style="7" bestFit="1" customWidth="1"/>
    <col min="16" max="50" width="9" style="7"/>
    <col min="51" max="16384" width="9" style="19"/>
  </cols>
  <sheetData>
    <row r="1" spans="2:15" s="7" customFormat="1" ht="13.5" customHeight="1" x14ac:dyDescent="0.25">
      <c r="B1" s="232" t="s">
        <v>0</v>
      </c>
      <c r="C1" s="232"/>
      <c r="D1" s="2"/>
      <c r="E1" s="2"/>
      <c r="F1" s="2"/>
      <c r="G1" s="2"/>
      <c r="H1" s="2"/>
      <c r="I1" s="233">
        <v>46113.354166666664</v>
      </c>
      <c r="J1" s="233"/>
      <c r="K1" s="3"/>
      <c r="L1" s="4"/>
      <c r="M1" s="4"/>
      <c r="N1" s="5"/>
      <c r="O1" s="6"/>
    </row>
    <row r="2" spans="2:15" s="7" customFormat="1" ht="13.5" customHeight="1" x14ac:dyDescent="0.25">
      <c r="B2" s="234" t="s">
        <v>419</v>
      </c>
      <c r="C2" s="234"/>
      <c r="D2" s="8"/>
      <c r="E2" s="8"/>
      <c r="F2" s="8"/>
      <c r="G2" s="8"/>
      <c r="H2" s="8"/>
      <c r="I2" s="9"/>
      <c r="J2" s="10" t="s">
        <v>2</v>
      </c>
      <c r="K2" s="3"/>
      <c r="L2" s="10"/>
      <c r="M2" s="4"/>
      <c r="N2" s="11"/>
      <c r="O2" s="12"/>
    </row>
    <row r="3" spans="2:15" s="7" customFormat="1" ht="13.5" customHeight="1" x14ac:dyDescent="0.25">
      <c r="B3" s="1"/>
      <c r="C3" s="1"/>
      <c r="D3" s="1"/>
      <c r="E3" s="1"/>
      <c r="F3" s="1"/>
      <c r="G3" s="1"/>
      <c r="H3" s="1"/>
      <c r="I3" s="1"/>
      <c r="J3" s="1"/>
      <c r="K3" s="13"/>
      <c r="L3" s="14"/>
      <c r="M3" s="14"/>
      <c r="N3" s="12"/>
      <c r="O3" s="12"/>
    </row>
    <row r="4" spans="2:15" s="7" customFormat="1" ht="13.5" customHeight="1" x14ac:dyDescent="0.25">
      <c r="B4" s="15" t="s">
        <v>3</v>
      </c>
      <c r="C4" s="16" t="s">
        <v>4</v>
      </c>
      <c r="D4" s="235" t="s">
        <v>5</v>
      </c>
      <c r="E4" s="236"/>
      <c r="F4" s="235" t="s">
        <v>6</v>
      </c>
      <c r="G4" s="236"/>
      <c r="H4" s="237" t="s">
        <v>7</v>
      </c>
      <c r="I4" s="238"/>
      <c r="J4" s="17" t="s">
        <v>8</v>
      </c>
      <c r="K4" s="18" t="s">
        <v>9</v>
      </c>
      <c r="L4" s="19"/>
      <c r="M4" s="19"/>
      <c r="N4" s="19"/>
      <c r="O4" s="19"/>
    </row>
    <row r="5" spans="2:15" s="7" customFormat="1" ht="15" customHeight="1" x14ac:dyDescent="0.25">
      <c r="B5" s="20" t="s">
        <v>10</v>
      </c>
      <c r="C5" s="136" t="s">
        <v>11</v>
      </c>
      <c r="D5" s="137" t="s">
        <v>46</v>
      </c>
      <c r="E5" s="138">
        <v>46108</v>
      </c>
      <c r="F5" s="139" t="s">
        <v>189</v>
      </c>
      <c r="G5" s="140">
        <v>46108</v>
      </c>
      <c r="H5" s="139" t="s">
        <v>344</v>
      </c>
      <c r="I5" s="141">
        <v>46109</v>
      </c>
      <c r="J5" s="21">
        <v>46105</v>
      </c>
      <c r="K5" s="22"/>
      <c r="L5" s="23"/>
      <c r="M5" s="23"/>
      <c r="N5" s="23"/>
      <c r="O5" s="23"/>
    </row>
    <row r="6" spans="2:15" s="7" customFormat="1" ht="15" customHeight="1" x14ac:dyDescent="0.25">
      <c r="B6" s="24" t="s">
        <v>12</v>
      </c>
      <c r="C6" s="37"/>
      <c r="D6" s="71"/>
      <c r="E6" s="72"/>
      <c r="F6" s="38"/>
      <c r="G6" s="43"/>
      <c r="H6" s="41"/>
      <c r="I6" s="43"/>
      <c r="J6" s="30"/>
      <c r="K6" s="31"/>
      <c r="L6" s="23"/>
      <c r="M6" s="23"/>
      <c r="N6" s="23"/>
      <c r="O6" s="23"/>
    </row>
    <row r="7" spans="2:15" s="7" customFormat="1" ht="15" customHeight="1" x14ac:dyDescent="0.25">
      <c r="B7" s="32" t="s">
        <v>418</v>
      </c>
      <c r="C7" s="37"/>
      <c r="D7" s="38"/>
      <c r="E7" s="44"/>
      <c r="F7" s="38"/>
      <c r="G7" s="43"/>
      <c r="H7" s="41"/>
      <c r="I7" s="43"/>
      <c r="J7" s="30"/>
      <c r="K7" s="33"/>
      <c r="L7" s="23"/>
      <c r="M7" s="23"/>
      <c r="N7" s="23"/>
      <c r="O7" s="23"/>
    </row>
    <row r="8" spans="2:15" s="7" customFormat="1" ht="15" customHeight="1" x14ac:dyDescent="0.25">
      <c r="B8" s="36"/>
      <c r="C8" s="143" t="s">
        <v>118</v>
      </c>
      <c r="D8" s="156" t="s">
        <v>197</v>
      </c>
      <c r="E8" s="164">
        <v>46111</v>
      </c>
      <c r="F8" s="156" t="s">
        <v>459</v>
      </c>
      <c r="G8" s="158">
        <v>46111</v>
      </c>
      <c r="H8" s="159" t="s">
        <v>475</v>
      </c>
      <c r="I8" s="164">
        <v>46111</v>
      </c>
      <c r="J8" s="30">
        <f>J10+2</f>
        <v>46109</v>
      </c>
      <c r="K8" s="34"/>
      <c r="L8" s="23"/>
      <c r="M8" s="23"/>
      <c r="N8" s="23"/>
      <c r="O8" s="23"/>
    </row>
    <row r="9" spans="2:15" s="7" customFormat="1" ht="15" customHeight="1" x14ac:dyDescent="0.25">
      <c r="B9" s="36"/>
      <c r="C9" s="143" t="s">
        <v>25</v>
      </c>
      <c r="D9" s="156" t="s">
        <v>501</v>
      </c>
      <c r="E9" s="163">
        <v>46112</v>
      </c>
      <c r="F9" s="156" t="s">
        <v>91</v>
      </c>
      <c r="G9" s="164">
        <v>46112</v>
      </c>
      <c r="H9" s="159" t="s">
        <v>502</v>
      </c>
      <c r="I9" s="157">
        <v>46112</v>
      </c>
      <c r="J9" s="30">
        <f>J8</f>
        <v>46109</v>
      </c>
      <c r="K9" s="34"/>
      <c r="L9" s="23"/>
      <c r="M9" s="23"/>
      <c r="N9" s="23"/>
      <c r="O9" s="23"/>
    </row>
    <row r="10" spans="2:15" s="7" customFormat="1" ht="15" customHeight="1" x14ac:dyDescent="0.25">
      <c r="B10" s="32"/>
      <c r="C10" s="143" t="s">
        <v>14</v>
      </c>
      <c r="D10" s="156" t="s">
        <v>509</v>
      </c>
      <c r="E10" s="157" t="s">
        <v>508</v>
      </c>
      <c r="F10" s="156" t="s">
        <v>510</v>
      </c>
      <c r="G10" s="158">
        <v>46113</v>
      </c>
      <c r="H10" s="159" t="s">
        <v>147</v>
      </c>
      <c r="I10" s="157">
        <v>46113</v>
      </c>
      <c r="J10" s="30">
        <f>J5+2</f>
        <v>46107</v>
      </c>
      <c r="K10" s="34" t="s">
        <v>34</v>
      </c>
      <c r="L10" s="23"/>
      <c r="M10" s="23"/>
      <c r="N10" s="23"/>
      <c r="O10" s="23"/>
    </row>
    <row r="11" spans="2:15" s="7" customFormat="1" ht="15" customHeight="1" x14ac:dyDescent="0.25">
      <c r="B11" s="36"/>
      <c r="C11" s="37" t="s">
        <v>15</v>
      </c>
      <c r="D11" s="38"/>
      <c r="E11" s="39"/>
      <c r="F11" s="38"/>
      <c r="G11" s="40"/>
      <c r="H11" s="41"/>
      <c r="I11" s="40"/>
      <c r="J11" s="30"/>
      <c r="K11" s="42" t="s">
        <v>449</v>
      </c>
      <c r="L11" s="23"/>
      <c r="M11" s="23"/>
      <c r="N11" s="23"/>
      <c r="O11" s="23"/>
    </row>
    <row r="12" spans="2:15" s="7" customFormat="1" ht="15" customHeight="1" x14ac:dyDescent="0.25">
      <c r="B12" s="32"/>
      <c r="C12" s="37" t="s">
        <v>16</v>
      </c>
      <c r="D12" s="38"/>
      <c r="E12" s="39"/>
      <c r="F12" s="38"/>
      <c r="G12" s="43"/>
      <c r="H12" s="41"/>
      <c r="I12" s="40"/>
      <c r="J12" s="30"/>
      <c r="K12" s="34" t="s">
        <v>449</v>
      </c>
      <c r="L12" s="23"/>
      <c r="M12" s="23"/>
      <c r="N12" s="23"/>
      <c r="O12" s="23"/>
    </row>
    <row r="13" spans="2:15" s="7" customFormat="1" ht="15" customHeight="1" x14ac:dyDescent="0.25">
      <c r="B13" s="32"/>
      <c r="C13" s="46"/>
      <c r="D13" s="38"/>
      <c r="E13" s="40"/>
      <c r="F13" s="38"/>
      <c r="G13" s="40"/>
      <c r="H13" s="41"/>
      <c r="I13" s="40"/>
      <c r="J13" s="30"/>
      <c r="K13" s="35"/>
      <c r="L13" s="23"/>
      <c r="M13" s="23"/>
      <c r="N13" s="23"/>
      <c r="O13" s="23"/>
    </row>
    <row r="14" spans="2:15" s="7" customFormat="1" ht="15" customHeight="1" x14ac:dyDescent="0.25">
      <c r="B14" s="24" t="s">
        <v>19</v>
      </c>
      <c r="C14" s="37"/>
      <c r="D14" s="38"/>
      <c r="E14" s="39"/>
      <c r="F14" s="38"/>
      <c r="G14" s="43"/>
      <c r="H14" s="41"/>
      <c r="I14" s="44"/>
      <c r="J14" s="30"/>
      <c r="K14" s="34"/>
      <c r="L14" s="23"/>
      <c r="M14" s="23"/>
      <c r="N14" s="23"/>
      <c r="O14" s="23"/>
    </row>
    <row r="15" spans="2:15" s="7" customFormat="1" ht="26.5" customHeight="1" x14ac:dyDescent="0.25">
      <c r="B15" s="45" t="s">
        <v>438</v>
      </c>
      <c r="C15" s="46"/>
      <c r="D15" s="47"/>
      <c r="E15" s="48"/>
      <c r="F15" s="38"/>
      <c r="G15" s="40"/>
      <c r="H15" s="49"/>
      <c r="I15" s="50"/>
      <c r="J15" s="30"/>
      <c r="K15" s="42"/>
      <c r="L15" s="23"/>
      <c r="M15" s="23"/>
      <c r="N15" s="23"/>
      <c r="O15" s="23"/>
    </row>
    <row r="16" spans="2:15" s="7" customFormat="1" ht="15" customHeight="1" x14ac:dyDescent="0.25">
      <c r="B16" s="51" t="s">
        <v>439</v>
      </c>
      <c r="C16" s="52"/>
      <c r="D16" s="38"/>
      <c r="E16" s="44"/>
      <c r="F16" s="38"/>
      <c r="G16" s="43"/>
      <c r="H16" s="41"/>
      <c r="I16" s="43"/>
      <c r="J16" s="30"/>
      <c r="K16" s="53"/>
      <c r="L16" s="23"/>
      <c r="M16" s="23"/>
      <c r="N16" s="23"/>
      <c r="O16" s="23"/>
    </row>
    <row r="17" spans="2:15" s="7" customFormat="1" ht="15" customHeight="1" x14ac:dyDescent="0.25">
      <c r="B17" s="54" t="s">
        <v>440</v>
      </c>
      <c r="C17" s="55" t="s">
        <v>11</v>
      </c>
      <c r="D17" s="56" t="s">
        <v>511</v>
      </c>
      <c r="E17" s="57">
        <v>46115</v>
      </c>
      <c r="F17" s="56"/>
      <c r="G17" s="58"/>
      <c r="H17" s="59"/>
      <c r="I17" s="60"/>
      <c r="J17" s="61">
        <f>J9+3</f>
        <v>46112</v>
      </c>
      <c r="K17" s="62"/>
      <c r="L17" s="23"/>
      <c r="M17" s="23"/>
      <c r="N17" s="23"/>
      <c r="O17" s="23"/>
    </row>
    <row r="18" spans="2:15" s="7" customFormat="1" ht="13.5" customHeight="1" x14ac:dyDescent="0.3">
      <c r="B18" s="63"/>
      <c r="C18" s="64"/>
      <c r="D18" s="65"/>
      <c r="E18" s="65"/>
      <c r="F18" s="65"/>
      <c r="G18" s="65"/>
      <c r="H18" s="65"/>
      <c r="I18" s="65"/>
      <c r="J18" s="66"/>
      <c r="K18" s="67"/>
      <c r="L18" s="68"/>
      <c r="M18" s="68"/>
      <c r="N18" s="68"/>
      <c r="O18" s="68"/>
    </row>
    <row r="19" spans="2:15" s="7" customFormat="1" ht="13.5" customHeight="1" x14ac:dyDescent="0.25">
      <c r="B19" s="15" t="s">
        <v>3</v>
      </c>
      <c r="C19" s="16" t="s">
        <v>4</v>
      </c>
      <c r="D19" s="235" t="s">
        <v>5</v>
      </c>
      <c r="E19" s="236"/>
      <c r="F19" s="235" t="s">
        <v>6</v>
      </c>
      <c r="G19" s="236"/>
      <c r="H19" s="237" t="s">
        <v>7</v>
      </c>
      <c r="I19" s="238"/>
      <c r="J19" s="17" t="s">
        <v>8</v>
      </c>
      <c r="K19" s="18" t="s">
        <v>9</v>
      </c>
      <c r="L19" s="19"/>
      <c r="M19" s="19"/>
      <c r="N19" s="19"/>
      <c r="O19" s="19"/>
    </row>
    <row r="20" spans="2:15" s="7" customFormat="1" ht="15" customHeight="1" x14ac:dyDescent="0.25">
      <c r="B20" s="69" t="s">
        <v>21</v>
      </c>
      <c r="C20" s="136" t="s">
        <v>22</v>
      </c>
      <c r="D20" s="144" t="s">
        <v>421</v>
      </c>
      <c r="E20" s="145">
        <v>46102</v>
      </c>
      <c r="F20" s="185" t="s">
        <v>422</v>
      </c>
      <c r="G20" s="141">
        <v>46103</v>
      </c>
      <c r="H20" s="186" t="s">
        <v>423</v>
      </c>
      <c r="I20" s="187">
        <v>46103</v>
      </c>
      <c r="J20" s="21">
        <v>46102</v>
      </c>
      <c r="K20" s="22"/>
      <c r="L20" s="23"/>
      <c r="M20" s="23"/>
      <c r="N20" s="23"/>
      <c r="O20" s="23"/>
    </row>
    <row r="21" spans="2:15" s="7" customFormat="1" ht="15" customHeight="1" x14ac:dyDescent="0.25">
      <c r="B21" s="142" t="s">
        <v>38</v>
      </c>
      <c r="C21" s="37"/>
      <c r="D21" s="71"/>
      <c r="E21" s="72"/>
      <c r="F21" s="38"/>
      <c r="G21" s="43"/>
      <c r="H21" s="41"/>
      <c r="I21" s="43"/>
      <c r="J21" s="30"/>
      <c r="K21" s="78"/>
      <c r="L21" s="23"/>
      <c r="M21" s="23"/>
      <c r="N21" s="23"/>
      <c r="O21" s="23"/>
    </row>
    <row r="22" spans="2:15" s="7" customFormat="1" ht="15" customHeight="1" x14ac:dyDescent="0.25">
      <c r="B22" s="32" t="s">
        <v>472</v>
      </c>
      <c r="C22" s="37"/>
      <c r="D22" s="79"/>
      <c r="E22" s="80"/>
      <c r="F22" s="81"/>
      <c r="G22" s="44"/>
      <c r="H22" s="38"/>
      <c r="I22" s="43"/>
      <c r="J22" s="30"/>
      <c r="K22" s="78"/>
      <c r="L22" s="23"/>
      <c r="M22" s="23"/>
      <c r="N22" s="23"/>
      <c r="O22" s="23"/>
    </row>
    <row r="23" spans="2:15" s="7" customFormat="1" ht="15" customHeight="1" x14ac:dyDescent="0.25">
      <c r="B23" s="32"/>
      <c r="C23" s="143" t="s">
        <v>24</v>
      </c>
      <c r="D23" s="156" t="s">
        <v>271</v>
      </c>
      <c r="E23" s="157">
        <v>46105</v>
      </c>
      <c r="F23" s="156" t="s">
        <v>47</v>
      </c>
      <c r="G23" s="157">
        <v>46105</v>
      </c>
      <c r="H23" s="156" t="s">
        <v>400</v>
      </c>
      <c r="I23" s="157">
        <v>46105</v>
      </c>
      <c r="J23" s="30">
        <f>J25</f>
        <v>46105</v>
      </c>
      <c r="K23" s="83"/>
      <c r="L23" s="23"/>
      <c r="M23" s="23"/>
      <c r="N23" s="23"/>
      <c r="O23" s="23"/>
    </row>
    <row r="24" spans="2:15" s="7" customFormat="1" ht="15" customHeight="1" x14ac:dyDescent="0.25">
      <c r="B24" s="82"/>
      <c r="C24" s="188" t="s">
        <v>16</v>
      </c>
      <c r="D24" s="176" t="s">
        <v>457</v>
      </c>
      <c r="E24" s="157">
        <v>46105</v>
      </c>
      <c r="F24" s="176" t="s">
        <v>102</v>
      </c>
      <c r="G24" s="157">
        <v>46106</v>
      </c>
      <c r="H24" s="176" t="s">
        <v>458</v>
      </c>
      <c r="I24" s="157">
        <v>46106</v>
      </c>
      <c r="J24" s="30">
        <f>J20+3</f>
        <v>46105</v>
      </c>
      <c r="K24" s="34" t="s">
        <v>34</v>
      </c>
      <c r="L24" s="23"/>
      <c r="M24" s="23"/>
      <c r="N24" s="23"/>
      <c r="O24" s="23"/>
    </row>
    <row r="25" spans="2:15" s="7" customFormat="1" ht="15" customHeight="1" x14ac:dyDescent="0.25">
      <c r="B25" s="32"/>
      <c r="C25" s="143" t="s">
        <v>15</v>
      </c>
      <c r="D25" s="156" t="s">
        <v>197</v>
      </c>
      <c r="E25" s="163">
        <v>46106</v>
      </c>
      <c r="F25" s="156" t="s">
        <v>459</v>
      </c>
      <c r="G25" s="164">
        <v>46106</v>
      </c>
      <c r="H25" s="159" t="s">
        <v>136</v>
      </c>
      <c r="I25" s="163">
        <v>46106</v>
      </c>
      <c r="J25" s="30">
        <f>J24</f>
        <v>46105</v>
      </c>
      <c r="K25" s="42"/>
      <c r="L25" s="23"/>
      <c r="M25" s="23"/>
      <c r="N25" s="23"/>
      <c r="O25" s="23"/>
    </row>
    <row r="26" spans="2:15" s="7" customFormat="1" ht="15" customHeight="1" x14ac:dyDescent="0.25">
      <c r="B26" s="84"/>
      <c r="C26" s="188" t="s">
        <v>25</v>
      </c>
      <c r="D26" s="156" t="s">
        <v>344</v>
      </c>
      <c r="E26" s="157">
        <v>46107</v>
      </c>
      <c r="F26" s="156" t="s">
        <v>466</v>
      </c>
      <c r="G26" s="157">
        <v>46107</v>
      </c>
      <c r="H26" s="156" t="s">
        <v>283</v>
      </c>
      <c r="I26" s="157">
        <v>46107</v>
      </c>
      <c r="J26" s="30">
        <f>J23+1</f>
        <v>46106</v>
      </c>
      <c r="K26" s="35"/>
      <c r="L26" s="23"/>
      <c r="M26" s="23"/>
      <c r="N26" s="23"/>
      <c r="O26" s="23"/>
    </row>
    <row r="27" spans="2:15" s="7" customFormat="1" ht="15" customHeight="1" x14ac:dyDescent="0.25">
      <c r="B27" s="85"/>
      <c r="C27" s="188" t="s">
        <v>26</v>
      </c>
      <c r="D27" s="176" t="s">
        <v>442</v>
      </c>
      <c r="E27" s="157">
        <v>46107</v>
      </c>
      <c r="F27" s="156" t="s">
        <v>467</v>
      </c>
      <c r="G27" s="157">
        <v>46107</v>
      </c>
      <c r="H27" s="156" t="s">
        <v>65</v>
      </c>
      <c r="I27" s="157">
        <v>46107</v>
      </c>
      <c r="J27" s="30">
        <f>J26</f>
        <v>46106</v>
      </c>
      <c r="K27" s="83"/>
      <c r="L27" s="23"/>
      <c r="M27" s="23"/>
      <c r="N27" s="23"/>
      <c r="O27" s="23"/>
    </row>
    <row r="28" spans="2:15" s="7" customFormat="1" ht="15" customHeight="1" x14ac:dyDescent="0.25">
      <c r="B28" s="85"/>
      <c r="C28" s="46"/>
      <c r="D28" s="47"/>
      <c r="E28" s="44"/>
      <c r="F28" s="47"/>
      <c r="G28" s="44"/>
      <c r="H28" s="47"/>
      <c r="I28" s="44"/>
      <c r="J28" s="30"/>
      <c r="K28" s="31"/>
      <c r="L28" s="23"/>
      <c r="M28" s="23"/>
      <c r="N28" s="23"/>
      <c r="O28" s="23"/>
    </row>
    <row r="29" spans="2:15" s="7" customFormat="1" ht="15" customHeight="1" x14ac:dyDescent="0.25">
      <c r="B29" s="86"/>
      <c r="C29" s="37"/>
      <c r="D29" s="38"/>
      <c r="E29" s="39"/>
      <c r="F29" s="38"/>
      <c r="G29" s="40"/>
      <c r="H29" s="41"/>
      <c r="I29" s="39"/>
      <c r="J29" s="30"/>
      <c r="K29" s="31"/>
      <c r="L29" s="23"/>
      <c r="M29" s="23"/>
      <c r="N29" s="23"/>
      <c r="O29" s="23"/>
    </row>
    <row r="30" spans="2:15" s="7" customFormat="1" ht="15" customHeight="1" x14ac:dyDescent="0.25">
      <c r="B30" s="87"/>
      <c r="C30" s="37"/>
      <c r="D30" s="38"/>
      <c r="E30" s="39"/>
      <c r="F30" s="38"/>
      <c r="G30" s="40"/>
      <c r="H30" s="41"/>
      <c r="I30" s="40"/>
      <c r="J30" s="30"/>
      <c r="K30" s="31"/>
      <c r="L30" s="23"/>
      <c r="M30" s="23"/>
      <c r="N30" s="23"/>
      <c r="O30" s="23"/>
    </row>
    <row r="31" spans="2:15" s="7" customFormat="1" ht="15" customHeight="1" x14ac:dyDescent="0.25">
      <c r="B31" s="123" t="str">
        <f>$B$16</f>
        <v>USD: JPY160.88-</v>
      </c>
      <c r="C31" s="88"/>
      <c r="D31" s="38"/>
      <c r="E31" s="39"/>
      <c r="F31" s="38"/>
      <c r="G31" s="40"/>
      <c r="H31" s="38"/>
      <c r="I31" s="40"/>
      <c r="J31" s="30"/>
      <c r="K31" s="89"/>
      <c r="L31" s="23"/>
      <c r="M31" s="23"/>
      <c r="N31" s="23"/>
      <c r="O31" s="23"/>
    </row>
    <row r="32" spans="2:15" s="7" customFormat="1" ht="15" customHeight="1" x14ac:dyDescent="0.25">
      <c r="B32" s="124" t="str">
        <f>$B$17</f>
        <v>RMB: JPY23.48-</v>
      </c>
      <c r="C32" s="90" t="s">
        <v>22</v>
      </c>
      <c r="D32" s="91" t="s">
        <v>468</v>
      </c>
      <c r="E32" s="92">
        <v>46109</v>
      </c>
      <c r="F32" s="93"/>
      <c r="G32" s="94"/>
      <c r="H32" s="91"/>
      <c r="I32" s="94"/>
      <c r="J32" s="61">
        <f>J27+3</f>
        <v>46109</v>
      </c>
      <c r="K32" s="95"/>
      <c r="L32" s="23"/>
      <c r="M32" s="23"/>
      <c r="N32" s="23"/>
      <c r="O32" s="23"/>
    </row>
    <row r="33" spans="2:15" s="7" customFormat="1" ht="13.5" customHeight="1" x14ac:dyDescent="0.3">
      <c r="B33" s="63"/>
      <c r="C33" s="64"/>
      <c r="D33" s="65"/>
      <c r="E33" s="65"/>
      <c r="F33" s="65"/>
      <c r="G33" s="65"/>
      <c r="H33" s="65"/>
      <c r="I33" s="65"/>
      <c r="J33" s="66"/>
      <c r="K33" s="67"/>
      <c r="L33" s="68"/>
      <c r="M33" s="68"/>
      <c r="N33" s="68"/>
      <c r="O33" s="68"/>
    </row>
    <row r="34" spans="2:15" s="7" customFormat="1" ht="13.5" customHeight="1" x14ac:dyDescent="0.25">
      <c r="B34" s="15" t="s">
        <v>3</v>
      </c>
      <c r="C34" s="16" t="s">
        <v>4</v>
      </c>
      <c r="D34" s="235" t="s">
        <v>5</v>
      </c>
      <c r="E34" s="236"/>
      <c r="F34" s="235" t="s">
        <v>6</v>
      </c>
      <c r="G34" s="236"/>
      <c r="H34" s="237" t="s">
        <v>7</v>
      </c>
      <c r="I34" s="238"/>
      <c r="J34" s="17" t="s">
        <v>8</v>
      </c>
      <c r="K34" s="18" t="s">
        <v>9</v>
      </c>
      <c r="L34" s="19"/>
      <c r="M34" s="19"/>
      <c r="N34" s="19"/>
      <c r="O34" s="19"/>
    </row>
    <row r="35" spans="2:15" s="7" customFormat="1" ht="15" customHeight="1" x14ac:dyDescent="0.25">
      <c r="B35" s="20" t="s">
        <v>27</v>
      </c>
      <c r="C35" s="96"/>
      <c r="D35" s="97"/>
      <c r="E35" s="98"/>
      <c r="F35" s="97"/>
      <c r="G35" s="74"/>
      <c r="H35" s="99"/>
      <c r="I35" s="74"/>
      <c r="J35" s="100"/>
      <c r="K35" s="101"/>
      <c r="L35" s="23"/>
      <c r="M35" s="23"/>
      <c r="N35" s="23"/>
      <c r="O35" s="23"/>
    </row>
    <row r="36" spans="2:15" s="7" customFormat="1" ht="15" customHeight="1" x14ac:dyDescent="0.25">
      <c r="B36" s="24" t="s">
        <v>59</v>
      </c>
      <c r="C36" s="143" t="s">
        <v>29</v>
      </c>
      <c r="D36" s="144" t="s">
        <v>435</v>
      </c>
      <c r="E36" s="145">
        <v>46101</v>
      </c>
      <c r="F36" s="146" t="s">
        <v>436</v>
      </c>
      <c r="G36" s="147">
        <v>46101</v>
      </c>
      <c r="H36" s="148" t="s">
        <v>437</v>
      </c>
      <c r="I36" s="149">
        <v>46102</v>
      </c>
      <c r="J36" s="30">
        <v>46098</v>
      </c>
      <c r="K36" s="42"/>
      <c r="L36" s="23"/>
      <c r="M36" s="23"/>
      <c r="N36" s="23"/>
      <c r="O36" s="23"/>
    </row>
    <row r="37" spans="2:15" s="7" customFormat="1" ht="15" customHeight="1" x14ac:dyDescent="0.25">
      <c r="B37" s="32" t="s">
        <v>420</v>
      </c>
      <c r="C37" s="150" t="s">
        <v>31</v>
      </c>
      <c r="D37" s="151" t="s">
        <v>424</v>
      </c>
      <c r="E37" s="152">
        <v>46102</v>
      </c>
      <c r="F37" s="151" t="s">
        <v>425</v>
      </c>
      <c r="G37" s="153">
        <v>46102</v>
      </c>
      <c r="H37" s="154" t="s">
        <v>426</v>
      </c>
      <c r="I37" s="152">
        <v>46103</v>
      </c>
      <c r="J37" s="30">
        <f>J36+2</f>
        <v>46100</v>
      </c>
      <c r="K37" s="110"/>
      <c r="L37" s="23"/>
      <c r="M37" s="23"/>
      <c r="N37" s="23"/>
      <c r="O37" s="23"/>
    </row>
    <row r="38" spans="2:15" s="7" customFormat="1" ht="15" customHeight="1" x14ac:dyDescent="0.25">
      <c r="B38" s="32"/>
      <c r="C38" s="155" t="s">
        <v>32</v>
      </c>
      <c r="D38" s="156" t="s">
        <v>123</v>
      </c>
      <c r="E38" s="157">
        <v>46104</v>
      </c>
      <c r="F38" s="156" t="s">
        <v>441</v>
      </c>
      <c r="G38" s="158">
        <v>46104</v>
      </c>
      <c r="H38" s="159" t="s">
        <v>443</v>
      </c>
      <c r="I38" s="157">
        <v>46104</v>
      </c>
      <c r="J38" s="30">
        <f>J37+2</f>
        <v>46102</v>
      </c>
      <c r="K38" s="35"/>
      <c r="L38" s="23"/>
      <c r="M38" s="23"/>
      <c r="N38" s="23"/>
      <c r="O38" s="23"/>
    </row>
    <row r="39" spans="2:15" s="7" customFormat="1" ht="15" customHeight="1" x14ac:dyDescent="0.25">
      <c r="B39" s="32"/>
      <c r="C39" s="37"/>
      <c r="D39" s="38"/>
      <c r="E39" s="44"/>
      <c r="F39" s="38"/>
      <c r="G39" s="43"/>
      <c r="H39" s="41"/>
      <c r="I39" s="44"/>
      <c r="J39" s="30"/>
      <c r="K39" s="110"/>
      <c r="L39" s="23"/>
      <c r="M39" s="23"/>
      <c r="N39" s="23"/>
      <c r="O39" s="23"/>
    </row>
    <row r="40" spans="2:15" s="7" customFormat="1" ht="15" customHeight="1" x14ac:dyDescent="0.25">
      <c r="B40" s="85"/>
      <c r="C40" s="37"/>
      <c r="D40" s="38"/>
      <c r="E40" s="44"/>
      <c r="F40" s="38"/>
      <c r="G40" s="43"/>
      <c r="H40" s="41"/>
      <c r="I40" s="44"/>
      <c r="J40" s="30"/>
      <c r="K40" s="111"/>
      <c r="L40" s="23"/>
      <c r="M40" s="23"/>
      <c r="N40" s="23"/>
      <c r="O40" s="23"/>
    </row>
    <row r="41" spans="2:15" s="7" customFormat="1" ht="15" customHeight="1" x14ac:dyDescent="0.25">
      <c r="B41" s="85"/>
      <c r="C41" s="143" t="s">
        <v>33</v>
      </c>
      <c r="D41" s="156" t="s">
        <v>462</v>
      </c>
      <c r="E41" s="157">
        <v>46106</v>
      </c>
      <c r="F41" s="156" t="s">
        <v>461</v>
      </c>
      <c r="G41" s="158">
        <v>46106</v>
      </c>
      <c r="H41" s="159" t="s">
        <v>460</v>
      </c>
      <c r="I41" s="157">
        <v>46106</v>
      </c>
      <c r="J41" s="30">
        <f>J38+1</f>
        <v>46103</v>
      </c>
      <c r="K41" s="34"/>
      <c r="L41" s="23"/>
      <c r="M41" s="23"/>
      <c r="N41" s="23"/>
      <c r="O41" s="23"/>
    </row>
    <row r="42" spans="2:15" s="7" customFormat="1" ht="15" customHeight="1" x14ac:dyDescent="0.25">
      <c r="B42" s="112"/>
      <c r="C42" s="143" t="s">
        <v>16</v>
      </c>
      <c r="D42" s="156" t="s">
        <v>63</v>
      </c>
      <c r="E42" s="157">
        <v>46107</v>
      </c>
      <c r="F42" s="156" t="s">
        <v>305</v>
      </c>
      <c r="G42" s="158">
        <v>46107</v>
      </c>
      <c r="H42" s="159" t="s">
        <v>453</v>
      </c>
      <c r="I42" s="163">
        <v>46107</v>
      </c>
      <c r="J42" s="30">
        <f>J41+1</f>
        <v>46104</v>
      </c>
      <c r="K42" s="34" t="s">
        <v>34</v>
      </c>
      <c r="L42" s="23"/>
      <c r="M42" s="23"/>
      <c r="N42" s="23"/>
      <c r="O42" s="23"/>
    </row>
    <row r="43" spans="2:15" s="7" customFormat="1" ht="15" customHeight="1" x14ac:dyDescent="0.25">
      <c r="B43" s="112"/>
      <c r="C43" s="143" t="s">
        <v>15</v>
      </c>
      <c r="D43" s="156" t="s">
        <v>474</v>
      </c>
      <c r="E43" s="157">
        <v>46107</v>
      </c>
      <c r="F43" s="156" t="s">
        <v>375</v>
      </c>
      <c r="G43" s="158">
        <v>46108</v>
      </c>
      <c r="H43" s="159" t="s">
        <v>473</v>
      </c>
      <c r="I43" s="157">
        <v>46108</v>
      </c>
      <c r="J43" s="30">
        <f>J42+1</f>
        <v>46105</v>
      </c>
      <c r="K43" s="160"/>
      <c r="L43" s="23"/>
      <c r="M43" s="23"/>
      <c r="N43" s="23"/>
      <c r="O43" s="23"/>
    </row>
    <row r="44" spans="2:15" s="7" customFormat="1" ht="15" customHeight="1" x14ac:dyDescent="0.25">
      <c r="B44" s="112"/>
      <c r="C44" s="143" t="s">
        <v>24</v>
      </c>
      <c r="D44" s="156" t="s">
        <v>476</v>
      </c>
      <c r="E44" s="157">
        <v>46108</v>
      </c>
      <c r="F44" s="156" t="s">
        <v>477</v>
      </c>
      <c r="G44" s="158">
        <v>46108</v>
      </c>
      <c r="H44" s="159" t="s">
        <v>478</v>
      </c>
      <c r="I44" s="157">
        <v>46108</v>
      </c>
      <c r="J44" s="30">
        <f>J43</f>
        <v>46105</v>
      </c>
      <c r="K44" s="42"/>
      <c r="L44" s="23"/>
      <c r="M44" s="23"/>
      <c r="N44" s="23"/>
      <c r="O44" s="23"/>
    </row>
    <row r="45" spans="2:15" s="7" customFormat="1" ht="15" customHeight="1" x14ac:dyDescent="0.25">
      <c r="B45" s="112"/>
      <c r="C45" s="143" t="s">
        <v>25</v>
      </c>
      <c r="D45" s="156" t="s">
        <v>50</v>
      </c>
      <c r="E45" s="157">
        <v>46109</v>
      </c>
      <c r="F45" s="156" t="s">
        <v>481</v>
      </c>
      <c r="G45" s="158">
        <v>46109</v>
      </c>
      <c r="H45" s="159" t="s">
        <v>482</v>
      </c>
      <c r="I45" s="163">
        <v>46109</v>
      </c>
      <c r="J45" s="30">
        <f>J44+1</f>
        <v>46106</v>
      </c>
      <c r="K45" s="35"/>
      <c r="L45" s="23"/>
      <c r="M45" s="23"/>
      <c r="N45" s="23"/>
      <c r="O45" s="23"/>
    </row>
    <row r="46" spans="2:15" s="7" customFormat="1" ht="15" customHeight="1" x14ac:dyDescent="0.25">
      <c r="B46" s="112"/>
      <c r="C46" s="175" t="s">
        <v>14</v>
      </c>
      <c r="D46" s="176" t="s">
        <v>483</v>
      </c>
      <c r="E46" s="163">
        <v>46109</v>
      </c>
      <c r="F46" s="176" t="s">
        <v>484</v>
      </c>
      <c r="G46" s="164">
        <v>46110</v>
      </c>
      <c r="H46" s="159" t="s">
        <v>485</v>
      </c>
      <c r="I46" s="163">
        <v>46110</v>
      </c>
      <c r="J46" s="30">
        <f>J45+1</f>
        <v>46107</v>
      </c>
      <c r="K46" s="111"/>
      <c r="L46" s="23"/>
      <c r="M46" s="23"/>
      <c r="N46" s="23"/>
      <c r="O46" s="23"/>
    </row>
    <row r="47" spans="2:15" s="7" customFormat="1" ht="15" customHeight="1" x14ac:dyDescent="0.25">
      <c r="B47" s="112"/>
      <c r="C47" s="37"/>
      <c r="D47" s="38"/>
      <c r="E47" s="39"/>
      <c r="F47" s="71"/>
      <c r="G47" s="40"/>
      <c r="H47" s="41"/>
      <c r="I47" s="39"/>
      <c r="J47" s="30"/>
      <c r="K47" s="34"/>
      <c r="L47" s="23"/>
      <c r="M47" s="23"/>
      <c r="N47" s="23"/>
      <c r="O47" s="23"/>
    </row>
    <row r="48" spans="2:15" s="7" customFormat="1" ht="15" customHeight="1" x14ac:dyDescent="0.25">
      <c r="B48" s="112"/>
      <c r="C48" s="37"/>
      <c r="D48" s="38"/>
      <c r="E48" s="44"/>
      <c r="F48" s="38"/>
      <c r="G48" s="43"/>
      <c r="H48" s="41"/>
      <c r="I48" s="43"/>
      <c r="J48" s="30"/>
      <c r="K48" s="34"/>
      <c r="L48" s="23"/>
      <c r="M48" s="23"/>
      <c r="N48" s="23"/>
      <c r="O48" s="23"/>
    </row>
    <row r="49" spans="2:26" s="7" customFormat="1" ht="15" customHeight="1" x14ac:dyDescent="0.25">
      <c r="B49" s="112"/>
      <c r="C49" s="46"/>
      <c r="D49" s="38"/>
      <c r="E49" s="39"/>
      <c r="F49" s="71"/>
      <c r="G49" s="40"/>
      <c r="H49" s="65"/>
      <c r="I49" s="114"/>
      <c r="J49" s="30"/>
      <c r="K49" s="34"/>
      <c r="L49" s="23"/>
      <c r="M49" s="23"/>
      <c r="N49" s="23"/>
      <c r="O49" s="23"/>
    </row>
    <row r="50" spans="2:26" s="7" customFormat="1" ht="15" customHeight="1" x14ac:dyDescent="0.25">
      <c r="B50" s="24"/>
      <c r="C50" s="7" t="s">
        <v>29</v>
      </c>
      <c r="D50" s="38" t="s">
        <v>491</v>
      </c>
      <c r="E50" s="39">
        <v>46112</v>
      </c>
      <c r="F50" s="38" t="s">
        <v>500</v>
      </c>
      <c r="G50" s="40">
        <v>46112</v>
      </c>
      <c r="H50" s="38" t="s">
        <v>493</v>
      </c>
      <c r="I50" s="40">
        <v>46113</v>
      </c>
      <c r="J50" s="115">
        <f>J46+5</f>
        <v>46112</v>
      </c>
      <c r="K50" s="35"/>
      <c r="L50" s="23"/>
      <c r="M50" s="23"/>
      <c r="N50" s="23"/>
      <c r="O50" s="23"/>
      <c r="Z50" s="116"/>
    </row>
    <row r="51" spans="2:26" s="7" customFormat="1" ht="27" customHeight="1" x14ac:dyDescent="0.25">
      <c r="B51" s="45"/>
      <c r="C51" s="117" t="s">
        <v>31</v>
      </c>
      <c r="D51" s="118"/>
      <c r="E51" s="119"/>
      <c r="F51" s="81"/>
      <c r="G51" s="120"/>
      <c r="H51" s="121"/>
      <c r="I51" s="120"/>
      <c r="J51" s="122">
        <f>J50+1</f>
        <v>46113</v>
      </c>
      <c r="K51" s="42"/>
      <c r="L51" s="23"/>
      <c r="M51" s="23"/>
      <c r="N51" s="23"/>
      <c r="O51" s="23"/>
    </row>
    <row r="52" spans="2:26" s="7" customFormat="1" ht="15" customHeight="1" x14ac:dyDescent="0.25">
      <c r="B52" s="123" t="str">
        <f>$B$16</f>
        <v>USD: JPY160.88-</v>
      </c>
      <c r="C52" s="37" t="s">
        <v>32</v>
      </c>
      <c r="D52" s="38"/>
      <c r="E52" s="44"/>
      <c r="F52" s="38"/>
      <c r="G52" s="43"/>
      <c r="H52" s="41"/>
      <c r="I52" s="43"/>
      <c r="J52" s="30">
        <f>J51+3</f>
        <v>46116</v>
      </c>
      <c r="K52" s="42"/>
      <c r="L52" s="23"/>
      <c r="M52" s="23"/>
      <c r="N52" s="23"/>
      <c r="O52" s="23"/>
    </row>
    <row r="53" spans="2:26" s="7" customFormat="1" ht="15" customHeight="1" x14ac:dyDescent="0.25">
      <c r="B53" s="124" t="str">
        <f>$B$17</f>
        <v>RMB: JPY23.48-</v>
      </c>
      <c r="C53" s="125"/>
      <c r="D53" s="126"/>
      <c r="E53" s="127"/>
      <c r="F53" s="126"/>
      <c r="G53" s="60"/>
      <c r="H53" s="59"/>
      <c r="I53" s="60"/>
      <c r="J53" s="128"/>
      <c r="K53" s="62"/>
      <c r="L53" s="23"/>
      <c r="M53" s="23"/>
      <c r="N53" s="23"/>
      <c r="O53" s="23"/>
    </row>
    <row r="54" spans="2:26" s="7" customFormat="1" ht="13.5" customHeight="1" x14ac:dyDescent="0.3">
      <c r="B54" s="129"/>
      <c r="C54" s="64"/>
      <c r="D54" s="64"/>
      <c r="E54" s="64"/>
      <c r="F54" s="64"/>
      <c r="G54" s="64"/>
      <c r="H54" s="65"/>
      <c r="I54" s="65"/>
      <c r="J54" s="66"/>
      <c r="K54" s="130"/>
      <c r="L54" s="23"/>
      <c r="M54" s="23"/>
      <c r="N54" s="23"/>
      <c r="O54" s="23"/>
    </row>
    <row r="55" spans="2:26" s="7" customFormat="1" ht="13.5" customHeight="1" x14ac:dyDescent="0.25">
      <c r="K55" s="131" t="s">
        <v>36</v>
      </c>
      <c r="L55" s="23"/>
      <c r="M55" s="23"/>
      <c r="N55" s="23"/>
      <c r="O55" s="23"/>
    </row>
    <row r="56" spans="2:26" s="7" customFormat="1" ht="13.5" customHeight="1" x14ac:dyDescent="0.25">
      <c r="F56" s="132"/>
      <c r="G56" s="132"/>
      <c r="L56" s="23"/>
      <c r="M56" s="23"/>
      <c r="N56" s="23"/>
      <c r="O56" s="23"/>
    </row>
    <row r="57" spans="2:26" s="7" customFormat="1" ht="13.5" customHeight="1" x14ac:dyDescent="0.25">
      <c r="B57" s="133" t="s">
        <v>23</v>
      </c>
      <c r="L57" s="23"/>
      <c r="M57" s="23"/>
      <c r="N57" s="23"/>
      <c r="O57" s="23"/>
    </row>
    <row r="58" spans="2:26" s="7" customFormat="1" ht="13.5" customHeight="1" x14ac:dyDescent="0.25">
      <c r="B58" s="7" t="s">
        <v>37</v>
      </c>
      <c r="C58" s="64"/>
      <c r="D58" s="64"/>
      <c r="E58" s="64"/>
      <c r="F58" s="64"/>
      <c r="G58" s="64"/>
      <c r="H58" s="65"/>
      <c r="I58" s="65"/>
      <c r="J58" s="66"/>
      <c r="K58" s="23"/>
      <c r="L58" s="68"/>
      <c r="M58" s="68"/>
      <c r="N58" s="68"/>
      <c r="O58" s="68"/>
    </row>
    <row r="59" spans="2:26" s="7" customFormat="1" ht="13.5" customHeight="1" x14ac:dyDescent="0.25">
      <c r="B59" s="7" t="s">
        <v>75</v>
      </c>
      <c r="C59" s="64"/>
      <c r="D59" s="64"/>
      <c r="E59" s="64"/>
      <c r="F59" s="64"/>
      <c r="G59" s="64"/>
      <c r="H59" s="65"/>
      <c r="I59" s="65"/>
      <c r="J59" s="66"/>
      <c r="K59" s="68"/>
    </row>
    <row r="60" spans="2:26" s="7" customFormat="1" ht="13.5" customHeight="1" x14ac:dyDescent="0.25">
      <c r="B60" s="7" t="s">
        <v>39</v>
      </c>
      <c r="H60" s="134"/>
      <c r="I60" s="134"/>
      <c r="J60" s="135"/>
    </row>
    <row r="61" spans="2:26" s="7" customFormat="1" ht="13.5" customHeight="1" x14ac:dyDescent="0.25">
      <c r="B61" s="7" t="s">
        <v>23</v>
      </c>
      <c r="H61" s="134"/>
      <c r="I61" s="134"/>
      <c r="J61" s="135"/>
    </row>
    <row r="62" spans="2:26" s="7" customFormat="1" ht="13.5" customHeight="1" x14ac:dyDescent="0.25">
      <c r="H62" s="134"/>
      <c r="I62" s="134"/>
      <c r="J62" s="135"/>
    </row>
    <row r="63" spans="2:26" s="7" customFormat="1" ht="13.5" customHeight="1" x14ac:dyDescent="0.25">
      <c r="H63" s="134"/>
      <c r="I63" s="134"/>
      <c r="J63" s="135"/>
    </row>
    <row r="64" spans="2:26" s="7" customFormat="1" ht="13.5" customHeight="1" x14ac:dyDescent="0.25">
      <c r="H64" s="134"/>
      <c r="I64" s="134"/>
      <c r="J64" s="135"/>
    </row>
    <row r="65" spans="1:50" s="7" customFormat="1" ht="13.5" customHeight="1" x14ac:dyDescent="0.25">
      <c r="H65" s="134"/>
      <c r="I65" s="134"/>
      <c r="J65" s="135"/>
    </row>
    <row r="66" spans="1:50" s="7" customFormat="1" ht="13.5" customHeight="1" x14ac:dyDescent="0.25">
      <c r="D66" s="116"/>
      <c r="E66" s="116"/>
      <c r="F66" s="116"/>
      <c r="G66" s="116"/>
      <c r="H66" s="134"/>
      <c r="I66" s="134"/>
      <c r="J66" s="135"/>
    </row>
    <row r="67" spans="1:50" s="7" customFormat="1" ht="13.5" customHeight="1" x14ac:dyDescent="0.25">
      <c r="D67" s="116"/>
      <c r="E67" s="116"/>
      <c r="H67" s="134"/>
      <c r="I67" s="134"/>
      <c r="J67" s="135"/>
    </row>
    <row r="68" spans="1:50" s="135" customFormat="1" ht="13.5" customHeight="1" x14ac:dyDescent="0.25">
      <c r="A68" s="7"/>
      <c r="B68" s="7"/>
      <c r="C68" s="7"/>
      <c r="D68" s="7"/>
      <c r="E68" s="7"/>
      <c r="F68" s="7"/>
      <c r="G68" s="7"/>
      <c r="H68" s="134"/>
      <c r="I68" s="134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  <c r="AB68" s="7"/>
      <c r="AC68" s="7"/>
      <c r="AD68" s="7"/>
      <c r="AE68" s="7"/>
      <c r="AF68" s="7"/>
      <c r="AG68" s="7"/>
      <c r="AH68" s="7"/>
      <c r="AI68" s="7"/>
      <c r="AJ68" s="7"/>
      <c r="AK68" s="7"/>
      <c r="AL68" s="7"/>
      <c r="AM68" s="7"/>
      <c r="AN68" s="7"/>
      <c r="AO68" s="7"/>
      <c r="AP68" s="7"/>
      <c r="AQ68" s="7"/>
      <c r="AR68" s="7"/>
      <c r="AS68" s="7"/>
      <c r="AT68" s="7"/>
      <c r="AU68" s="7"/>
      <c r="AV68" s="7"/>
      <c r="AW68" s="7"/>
      <c r="AX68" s="7"/>
    </row>
    <row r="69" spans="1:50" s="135" customFormat="1" ht="13.5" customHeight="1" x14ac:dyDescent="0.25">
      <c r="A69" s="7"/>
      <c r="B69" s="133"/>
      <c r="C69" s="7"/>
      <c r="D69" s="7"/>
      <c r="E69" s="7"/>
      <c r="F69" s="7"/>
      <c r="G69" s="7"/>
      <c r="H69" s="134"/>
      <c r="I69" s="134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  <c r="AB69" s="7"/>
      <c r="AC69" s="7"/>
      <c r="AD69" s="7"/>
      <c r="AE69" s="7"/>
      <c r="AF69" s="7"/>
      <c r="AG69" s="7"/>
      <c r="AH69" s="7"/>
      <c r="AI69" s="7"/>
      <c r="AJ69" s="7"/>
      <c r="AK69" s="7"/>
      <c r="AL69" s="7"/>
      <c r="AM69" s="7"/>
      <c r="AN69" s="7"/>
      <c r="AO69" s="7"/>
      <c r="AP69" s="7"/>
      <c r="AQ69" s="7"/>
      <c r="AR69" s="7"/>
      <c r="AS69" s="7"/>
      <c r="AT69" s="7"/>
      <c r="AU69" s="7"/>
      <c r="AV69" s="7"/>
      <c r="AW69" s="7"/>
      <c r="AX69" s="7"/>
    </row>
    <row r="70" spans="1:50" s="135" customFormat="1" ht="13.5" customHeight="1" x14ac:dyDescent="0.25">
      <c r="A70" s="7"/>
      <c r="B70" s="133"/>
      <c r="C70" s="7"/>
      <c r="D70" s="7"/>
      <c r="E70" s="7"/>
      <c r="F70" s="7"/>
      <c r="G70" s="7"/>
      <c r="H70" s="134"/>
      <c r="I70" s="134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  <c r="AB70" s="7"/>
      <c r="AC70" s="7"/>
      <c r="AD70" s="7"/>
      <c r="AE70" s="7"/>
      <c r="AF70" s="7"/>
      <c r="AG70" s="7"/>
      <c r="AH70" s="7"/>
      <c r="AI70" s="7"/>
      <c r="AJ70" s="7"/>
      <c r="AK70" s="7"/>
      <c r="AL70" s="7"/>
      <c r="AM70" s="7"/>
      <c r="AN70" s="7"/>
      <c r="AO70" s="7"/>
      <c r="AP70" s="7"/>
      <c r="AQ70" s="7"/>
      <c r="AR70" s="7"/>
      <c r="AS70" s="7"/>
      <c r="AT70" s="7"/>
      <c r="AU70" s="7"/>
      <c r="AV70" s="7"/>
      <c r="AW70" s="7"/>
      <c r="AX70" s="7"/>
    </row>
    <row r="71" spans="1:50" s="135" customFormat="1" ht="13.5" customHeight="1" x14ac:dyDescent="0.25">
      <c r="A71" s="7"/>
      <c r="B71" s="133"/>
      <c r="C71" s="7"/>
      <c r="D71" s="7"/>
      <c r="E71" s="7"/>
      <c r="F71" s="7"/>
      <c r="G71" s="7"/>
      <c r="H71" s="134"/>
      <c r="I71" s="134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  <c r="AB71" s="7"/>
      <c r="AC71" s="7"/>
      <c r="AD71" s="7"/>
      <c r="AE71" s="7"/>
      <c r="AF71" s="7"/>
      <c r="AG71" s="7"/>
      <c r="AH71" s="7"/>
      <c r="AI71" s="7"/>
      <c r="AJ71" s="7"/>
      <c r="AK71" s="7"/>
      <c r="AL71" s="7"/>
      <c r="AM71" s="7"/>
      <c r="AN71" s="7"/>
      <c r="AO71" s="7"/>
      <c r="AP71" s="7"/>
      <c r="AQ71" s="7"/>
      <c r="AR71" s="7"/>
      <c r="AS71" s="7"/>
      <c r="AT71" s="7"/>
      <c r="AU71" s="7"/>
      <c r="AV71" s="7"/>
      <c r="AW71" s="7"/>
      <c r="AX71" s="7"/>
    </row>
    <row r="72" spans="1:50" s="135" customFormat="1" ht="13.5" customHeight="1" x14ac:dyDescent="0.25">
      <c r="A72" s="7"/>
      <c r="B72" s="133"/>
      <c r="C72" s="7"/>
      <c r="D72" s="7"/>
      <c r="E72" s="7"/>
      <c r="F72" s="7"/>
      <c r="G72" s="7"/>
      <c r="H72" s="134"/>
      <c r="I72" s="134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  <c r="AD72" s="7"/>
      <c r="AE72" s="7"/>
      <c r="AF72" s="7"/>
      <c r="AG72" s="7"/>
      <c r="AH72" s="7"/>
      <c r="AI72" s="7"/>
      <c r="AJ72" s="7"/>
      <c r="AK72" s="7"/>
      <c r="AL72" s="7"/>
      <c r="AM72" s="7"/>
      <c r="AN72" s="7"/>
      <c r="AO72" s="7"/>
      <c r="AP72" s="7"/>
      <c r="AQ72" s="7"/>
      <c r="AR72" s="7"/>
      <c r="AS72" s="7"/>
      <c r="AT72" s="7"/>
      <c r="AU72" s="7"/>
      <c r="AV72" s="7"/>
      <c r="AW72" s="7"/>
      <c r="AX72" s="7"/>
    </row>
    <row r="73" spans="1:50" s="135" customFormat="1" ht="13.5" customHeight="1" x14ac:dyDescent="0.25">
      <c r="A73" s="7"/>
      <c r="B73" s="133"/>
      <c r="C73" s="7"/>
      <c r="D73" s="7"/>
      <c r="E73" s="7"/>
      <c r="F73" s="7"/>
      <c r="G73" s="7"/>
      <c r="H73" s="134"/>
      <c r="I73" s="134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  <c r="AB73" s="7"/>
      <c r="AC73" s="7"/>
      <c r="AD73" s="7"/>
      <c r="AE73" s="7"/>
      <c r="AF73" s="7"/>
      <c r="AG73" s="7"/>
      <c r="AH73" s="7"/>
      <c r="AI73" s="7"/>
      <c r="AJ73" s="7"/>
      <c r="AK73" s="7"/>
      <c r="AL73" s="7"/>
      <c r="AM73" s="7"/>
      <c r="AN73" s="7"/>
      <c r="AO73" s="7"/>
      <c r="AP73" s="7"/>
      <c r="AQ73" s="7"/>
      <c r="AR73" s="7"/>
      <c r="AS73" s="7"/>
      <c r="AT73" s="7"/>
      <c r="AU73" s="7"/>
      <c r="AV73" s="7"/>
      <c r="AW73" s="7"/>
      <c r="AX73" s="7"/>
    </row>
    <row r="74" spans="1:50" s="135" customFormat="1" ht="13.5" customHeight="1" x14ac:dyDescent="0.25">
      <c r="A74" s="7"/>
      <c r="B74" s="133"/>
      <c r="C74" s="7"/>
      <c r="D74" s="7"/>
      <c r="E74" s="7"/>
      <c r="F74" s="7"/>
      <c r="G74" s="7"/>
      <c r="H74" s="134"/>
      <c r="I74" s="134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  <c r="AD74" s="7"/>
      <c r="AE74" s="7"/>
      <c r="AF74" s="7"/>
      <c r="AG74" s="7"/>
      <c r="AH74" s="7"/>
      <c r="AI74" s="7"/>
      <c r="AJ74" s="7"/>
      <c r="AK74" s="7"/>
      <c r="AL74" s="7"/>
      <c r="AM74" s="7"/>
      <c r="AN74" s="7"/>
      <c r="AO74" s="7"/>
      <c r="AP74" s="7"/>
      <c r="AQ74" s="7"/>
      <c r="AR74" s="7"/>
      <c r="AS74" s="7"/>
      <c r="AT74" s="7"/>
      <c r="AU74" s="7"/>
      <c r="AV74" s="7"/>
      <c r="AW74" s="7"/>
      <c r="AX74" s="7"/>
    </row>
    <row r="75" spans="1:50" s="135" customFormat="1" ht="13.5" customHeight="1" x14ac:dyDescent="0.25">
      <c r="A75" s="7"/>
      <c r="B75" s="133"/>
      <c r="C75" s="7"/>
      <c r="D75" s="7"/>
      <c r="E75" s="7"/>
      <c r="F75" s="7"/>
      <c r="G75" s="7"/>
      <c r="H75" s="134"/>
      <c r="I75" s="134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  <c r="AA75" s="7"/>
      <c r="AB75" s="7"/>
      <c r="AC75" s="7"/>
      <c r="AD75" s="7"/>
      <c r="AE75" s="7"/>
      <c r="AF75" s="7"/>
      <c r="AG75" s="7"/>
      <c r="AH75" s="7"/>
      <c r="AI75" s="7"/>
      <c r="AJ75" s="7"/>
      <c r="AK75" s="7"/>
      <c r="AL75" s="7"/>
      <c r="AM75" s="7"/>
      <c r="AN75" s="7"/>
      <c r="AO75" s="7"/>
      <c r="AP75" s="7"/>
      <c r="AQ75" s="7"/>
      <c r="AR75" s="7"/>
      <c r="AS75" s="7"/>
      <c r="AT75" s="7"/>
      <c r="AU75" s="7"/>
      <c r="AV75" s="7"/>
      <c r="AW75" s="7"/>
      <c r="AX75" s="7"/>
    </row>
    <row r="76" spans="1:50" s="135" customFormat="1" ht="13.5" customHeight="1" x14ac:dyDescent="0.25">
      <c r="A76" s="7"/>
      <c r="B76" s="133"/>
      <c r="C76" s="7"/>
      <c r="D76" s="7"/>
      <c r="E76" s="7"/>
      <c r="F76" s="7"/>
      <c r="G76" s="7"/>
      <c r="H76" s="134"/>
      <c r="I76" s="134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  <c r="AB76" s="7"/>
      <c r="AC76" s="7"/>
      <c r="AD76" s="7"/>
      <c r="AE76" s="7"/>
      <c r="AF76" s="7"/>
      <c r="AG76" s="7"/>
      <c r="AH76" s="7"/>
      <c r="AI76" s="7"/>
      <c r="AJ76" s="7"/>
      <c r="AK76" s="7"/>
      <c r="AL76" s="7"/>
      <c r="AM76" s="7"/>
      <c r="AN76" s="7"/>
      <c r="AO76" s="7"/>
      <c r="AP76" s="7"/>
      <c r="AQ76" s="7"/>
      <c r="AR76" s="7"/>
      <c r="AS76" s="7"/>
      <c r="AT76" s="7"/>
      <c r="AU76" s="7"/>
      <c r="AV76" s="7"/>
      <c r="AW76" s="7"/>
      <c r="AX76" s="7"/>
    </row>
    <row r="77" spans="1:50" s="135" customFormat="1" ht="13.5" customHeight="1" x14ac:dyDescent="0.25">
      <c r="A77" s="7"/>
      <c r="B77" s="133"/>
      <c r="C77" s="7"/>
      <c r="D77" s="7"/>
      <c r="E77" s="7"/>
      <c r="F77" s="7"/>
      <c r="G77" s="7"/>
      <c r="H77" s="134"/>
      <c r="I77" s="134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7"/>
      <c r="AB77" s="7"/>
      <c r="AC77" s="7"/>
      <c r="AD77" s="7"/>
      <c r="AE77" s="7"/>
      <c r="AF77" s="7"/>
      <c r="AG77" s="7"/>
      <c r="AH77" s="7"/>
      <c r="AI77" s="7"/>
      <c r="AJ77" s="7"/>
      <c r="AK77" s="7"/>
      <c r="AL77" s="7"/>
      <c r="AM77" s="7"/>
      <c r="AN77" s="7"/>
      <c r="AO77" s="7"/>
      <c r="AP77" s="7"/>
      <c r="AQ77" s="7"/>
      <c r="AR77" s="7"/>
      <c r="AS77" s="7"/>
      <c r="AT77" s="7"/>
      <c r="AU77" s="7"/>
      <c r="AV77" s="7"/>
      <c r="AW77" s="7"/>
      <c r="AX77" s="7"/>
    </row>
    <row r="78" spans="1:50" s="135" customFormat="1" ht="13.5" customHeight="1" x14ac:dyDescent="0.25">
      <c r="A78" s="7"/>
      <c r="B78" s="133"/>
      <c r="C78" s="7"/>
      <c r="D78" s="7"/>
      <c r="E78" s="7"/>
      <c r="F78" s="7"/>
      <c r="G78" s="7"/>
      <c r="H78" s="134"/>
      <c r="I78" s="134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  <c r="AB78" s="7"/>
      <c r="AC78" s="7"/>
      <c r="AD78" s="7"/>
      <c r="AE78" s="7"/>
      <c r="AF78" s="7"/>
      <c r="AG78" s="7"/>
      <c r="AH78" s="7"/>
      <c r="AI78" s="7"/>
      <c r="AJ78" s="7"/>
      <c r="AK78" s="7"/>
      <c r="AL78" s="7"/>
      <c r="AM78" s="7"/>
      <c r="AN78" s="7"/>
      <c r="AO78" s="7"/>
      <c r="AP78" s="7"/>
      <c r="AQ78" s="7"/>
      <c r="AR78" s="7"/>
      <c r="AS78" s="7"/>
      <c r="AT78" s="7"/>
      <c r="AU78" s="7"/>
      <c r="AV78" s="7"/>
      <c r="AW78" s="7"/>
      <c r="AX78" s="7"/>
    </row>
    <row r="79" spans="1:50" s="135" customFormat="1" ht="13.5" customHeight="1" x14ac:dyDescent="0.25">
      <c r="A79" s="7"/>
      <c r="B79" s="133"/>
      <c r="C79" s="7"/>
      <c r="D79" s="7"/>
      <c r="E79" s="7"/>
      <c r="F79" s="7"/>
      <c r="G79" s="7"/>
      <c r="H79" s="134"/>
      <c r="I79" s="134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7"/>
      <c r="AB79" s="7"/>
      <c r="AC79" s="7"/>
      <c r="AD79" s="7"/>
      <c r="AE79" s="7"/>
      <c r="AF79" s="7"/>
      <c r="AG79" s="7"/>
      <c r="AH79" s="7"/>
      <c r="AI79" s="7"/>
      <c r="AJ79" s="7"/>
      <c r="AK79" s="7"/>
      <c r="AL79" s="7"/>
      <c r="AM79" s="7"/>
      <c r="AN79" s="7"/>
      <c r="AO79" s="7"/>
      <c r="AP79" s="7"/>
      <c r="AQ79" s="7"/>
      <c r="AR79" s="7"/>
      <c r="AS79" s="7"/>
      <c r="AT79" s="7"/>
      <c r="AU79" s="7"/>
      <c r="AV79" s="7"/>
      <c r="AW79" s="7"/>
      <c r="AX79" s="7"/>
    </row>
    <row r="80" spans="1:50" s="135" customFormat="1" ht="13.5" customHeight="1" x14ac:dyDescent="0.25">
      <c r="A80" s="7"/>
      <c r="B80" s="133"/>
      <c r="C80" s="7"/>
      <c r="D80" s="7"/>
      <c r="E80" s="7"/>
      <c r="F80" s="7"/>
      <c r="G80" s="7"/>
      <c r="H80" s="134"/>
      <c r="I80" s="134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  <c r="AA80" s="7"/>
      <c r="AB80" s="7"/>
      <c r="AC80" s="7"/>
      <c r="AD80" s="7"/>
      <c r="AE80" s="7"/>
      <c r="AF80" s="7"/>
      <c r="AG80" s="7"/>
      <c r="AH80" s="7"/>
      <c r="AI80" s="7"/>
      <c r="AJ80" s="7"/>
      <c r="AK80" s="7"/>
      <c r="AL80" s="7"/>
      <c r="AM80" s="7"/>
      <c r="AN80" s="7"/>
      <c r="AO80" s="7"/>
      <c r="AP80" s="7"/>
      <c r="AQ80" s="7"/>
      <c r="AR80" s="7"/>
      <c r="AS80" s="7"/>
      <c r="AT80" s="7"/>
      <c r="AU80" s="7"/>
      <c r="AV80" s="7"/>
      <c r="AW80" s="7"/>
      <c r="AX80" s="7"/>
    </row>
    <row r="81" spans="1:50" s="135" customFormat="1" ht="13.5" customHeight="1" x14ac:dyDescent="0.25">
      <c r="A81" s="7"/>
      <c r="B81" s="133"/>
      <c r="C81" s="7"/>
      <c r="D81" s="7"/>
      <c r="E81" s="7"/>
      <c r="F81" s="7"/>
      <c r="G81" s="7"/>
      <c r="H81" s="134"/>
      <c r="I81" s="134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  <c r="AA81" s="7"/>
      <c r="AB81" s="7"/>
      <c r="AC81" s="7"/>
      <c r="AD81" s="7"/>
      <c r="AE81" s="7"/>
      <c r="AF81" s="7"/>
      <c r="AG81" s="7"/>
      <c r="AH81" s="7"/>
      <c r="AI81" s="7"/>
      <c r="AJ81" s="7"/>
      <c r="AK81" s="7"/>
      <c r="AL81" s="7"/>
      <c r="AM81" s="7"/>
      <c r="AN81" s="7"/>
      <c r="AO81" s="7"/>
      <c r="AP81" s="7"/>
      <c r="AQ81" s="7"/>
      <c r="AR81" s="7"/>
      <c r="AS81" s="7"/>
      <c r="AT81" s="7"/>
      <c r="AU81" s="7"/>
      <c r="AV81" s="7"/>
      <c r="AW81" s="7"/>
      <c r="AX81" s="7"/>
    </row>
    <row r="82" spans="1:50" s="135" customFormat="1" ht="13.5" customHeight="1" x14ac:dyDescent="0.25">
      <c r="A82" s="7"/>
      <c r="B82" s="133"/>
      <c r="C82" s="7"/>
      <c r="D82" s="7"/>
      <c r="E82" s="7"/>
      <c r="F82" s="7"/>
      <c r="G82" s="7"/>
      <c r="H82" s="134"/>
      <c r="I82" s="134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  <c r="AA82" s="7"/>
      <c r="AB82" s="7"/>
      <c r="AC82" s="7"/>
      <c r="AD82" s="7"/>
      <c r="AE82" s="7"/>
      <c r="AF82" s="7"/>
      <c r="AG82" s="7"/>
      <c r="AH82" s="7"/>
      <c r="AI82" s="7"/>
      <c r="AJ82" s="7"/>
      <c r="AK82" s="7"/>
      <c r="AL82" s="7"/>
      <c r="AM82" s="7"/>
      <c r="AN82" s="7"/>
      <c r="AO82" s="7"/>
      <c r="AP82" s="7"/>
      <c r="AQ82" s="7"/>
      <c r="AR82" s="7"/>
      <c r="AS82" s="7"/>
      <c r="AT82" s="7"/>
      <c r="AU82" s="7"/>
      <c r="AV82" s="7"/>
      <c r="AW82" s="7"/>
      <c r="AX82" s="7"/>
    </row>
    <row r="7702" spans="2:24" s="7" customFormat="1" ht="13.5" customHeight="1" x14ac:dyDescent="0.25">
      <c r="B7702" s="133"/>
      <c r="H7702" s="134"/>
      <c r="I7702" s="134"/>
      <c r="J7702" s="135"/>
      <c r="X7702" s="7" t="s">
        <v>40</v>
      </c>
    </row>
  </sheetData>
  <mergeCells count="12">
    <mergeCell ref="D19:E19"/>
    <mergeCell ref="F19:G19"/>
    <mergeCell ref="H19:I19"/>
    <mergeCell ref="D34:E34"/>
    <mergeCell ref="F34:G34"/>
    <mergeCell ref="H34:I34"/>
    <mergeCell ref="B1:C1"/>
    <mergeCell ref="I1:J1"/>
    <mergeCell ref="B2:C2"/>
    <mergeCell ref="D4:E4"/>
    <mergeCell ref="F4:G4"/>
    <mergeCell ref="H4:I4"/>
  </mergeCells>
  <phoneticPr fontId="2"/>
  <dataValidations count="1">
    <dataValidation type="list" allowBlank="1" showInputMessage="1" showErrorMessage="1" sqref="B36" xr:uid="{85A6BAF6-1A4F-4BB6-9828-700FB3BE4271}">
      <formula1>$B$57:$B$60</formula1>
    </dataValidation>
  </dataValidations>
  <pageMargins left="0.47" right="0.27" top="1" bottom="1" header="0.51200000000000001" footer="0.51200000000000001"/>
  <pageSetup paperSize="9" scale="56" orientation="landscape" horizontalDpi="300" verticalDpi="300" r:id="rId1"/>
  <headerFooter alignWithMargins="0"/>
  <drawing r:id="rId2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X7702"/>
  <sheetViews>
    <sheetView view="pageBreakPreview" topLeftCell="A33" zoomScale="73" zoomScaleNormal="100" zoomScaleSheetLayoutView="73" workbookViewId="0">
      <selection activeCell="K12" sqref="K12"/>
    </sheetView>
  </sheetViews>
  <sheetFormatPr defaultColWidth="9" defaultRowHeight="13.5" customHeight="1" x14ac:dyDescent="0.25"/>
  <cols>
    <col min="1" max="1" width="1.90625" style="7" customWidth="1"/>
    <col min="2" max="2" width="20.90625" style="133" customWidth="1"/>
    <col min="3" max="3" width="7.453125" style="7" bestFit="1" customWidth="1"/>
    <col min="4" max="4" width="7" style="7" customWidth="1"/>
    <col min="5" max="5" width="5.453125" style="7" customWidth="1"/>
    <col min="6" max="6" width="9.08984375" style="7" bestFit="1" customWidth="1"/>
    <col min="7" max="7" width="5.453125" style="7" customWidth="1"/>
    <col min="8" max="8" width="7" style="134" customWidth="1"/>
    <col min="9" max="9" width="5.453125" style="134" customWidth="1"/>
    <col min="10" max="10" width="20.90625" style="135" customWidth="1"/>
    <col min="11" max="11" width="48.08984375" style="7" customWidth="1"/>
    <col min="12" max="13" width="9" style="7"/>
    <col min="14" max="14" width="13" style="7" bestFit="1" customWidth="1"/>
    <col min="15" max="15" width="12.08984375" style="7" bestFit="1" customWidth="1"/>
    <col min="16" max="50" width="9" style="7"/>
    <col min="51" max="16384" width="9" style="19"/>
  </cols>
  <sheetData>
    <row r="1" spans="2:15" s="7" customFormat="1" ht="13.5" customHeight="1" x14ac:dyDescent="0.25">
      <c r="B1" s="232" t="s">
        <v>0</v>
      </c>
      <c r="C1" s="232"/>
      <c r="D1" s="2"/>
      <c r="E1" s="2"/>
      <c r="F1" s="2"/>
      <c r="G1" s="2"/>
      <c r="H1" s="2"/>
      <c r="I1" s="233">
        <v>46107.354166666664</v>
      </c>
      <c r="J1" s="233"/>
      <c r="K1" s="3"/>
      <c r="L1" s="4"/>
      <c r="M1" s="4"/>
      <c r="N1" s="5"/>
      <c r="O1" s="6"/>
    </row>
    <row r="2" spans="2:15" s="7" customFormat="1" ht="13.5" customHeight="1" x14ac:dyDescent="0.25">
      <c r="B2" s="234" t="s">
        <v>1</v>
      </c>
      <c r="C2" s="234"/>
      <c r="D2" s="8"/>
      <c r="E2" s="8"/>
      <c r="F2" s="8"/>
      <c r="G2" s="8"/>
      <c r="H2" s="8"/>
      <c r="I2" s="9"/>
      <c r="J2" s="10" t="s">
        <v>2</v>
      </c>
      <c r="K2" s="3"/>
      <c r="L2" s="10"/>
      <c r="M2" s="4"/>
      <c r="N2" s="11"/>
      <c r="O2" s="12"/>
    </row>
    <row r="3" spans="2:15" s="7" customFormat="1" ht="13.5" customHeight="1" x14ac:dyDescent="0.25">
      <c r="B3" s="1"/>
      <c r="C3" s="1"/>
      <c r="D3" s="1"/>
      <c r="E3" s="1"/>
      <c r="F3" s="1"/>
      <c r="G3" s="1"/>
      <c r="H3" s="1"/>
      <c r="I3" s="1"/>
      <c r="J3" s="1"/>
      <c r="K3" s="13"/>
      <c r="L3" s="14"/>
      <c r="M3" s="14"/>
      <c r="N3" s="12"/>
      <c r="O3" s="12"/>
    </row>
    <row r="4" spans="2:15" s="7" customFormat="1" ht="13.5" customHeight="1" x14ac:dyDescent="0.25">
      <c r="B4" s="15" t="s">
        <v>3</v>
      </c>
      <c r="C4" s="16" t="s">
        <v>4</v>
      </c>
      <c r="D4" s="235" t="s">
        <v>5</v>
      </c>
      <c r="E4" s="236"/>
      <c r="F4" s="235" t="s">
        <v>6</v>
      </c>
      <c r="G4" s="236"/>
      <c r="H4" s="237" t="s">
        <v>7</v>
      </c>
      <c r="I4" s="238"/>
      <c r="J4" s="17" t="s">
        <v>8</v>
      </c>
      <c r="K4" s="18" t="s">
        <v>9</v>
      </c>
      <c r="L4" s="19"/>
      <c r="M4" s="19"/>
      <c r="N4" s="19"/>
      <c r="O4" s="19"/>
    </row>
    <row r="5" spans="2:15" s="7" customFormat="1" ht="15" customHeight="1" x14ac:dyDescent="0.25">
      <c r="B5" s="20" t="s">
        <v>10</v>
      </c>
      <c r="C5" s="136" t="s">
        <v>11</v>
      </c>
      <c r="D5" s="137" t="s">
        <v>408</v>
      </c>
      <c r="E5" s="138">
        <v>46100</v>
      </c>
      <c r="F5" s="139" t="s">
        <v>411</v>
      </c>
      <c r="G5" s="140">
        <v>46101</v>
      </c>
      <c r="H5" s="139" t="s">
        <v>264</v>
      </c>
      <c r="I5" s="141">
        <v>46101</v>
      </c>
      <c r="J5" s="21">
        <v>46098</v>
      </c>
      <c r="K5" s="22"/>
      <c r="L5" s="23"/>
      <c r="M5" s="23"/>
      <c r="N5" s="23"/>
      <c r="O5" s="23"/>
    </row>
    <row r="6" spans="2:15" s="7" customFormat="1" ht="15" customHeight="1" x14ac:dyDescent="0.25">
      <c r="B6" s="24" t="s">
        <v>12</v>
      </c>
      <c r="C6" s="25"/>
      <c r="D6" s="214"/>
      <c r="E6" s="215"/>
      <c r="F6" s="26"/>
      <c r="G6" s="28"/>
      <c r="H6" s="29"/>
      <c r="I6" s="28"/>
      <c r="J6" s="30"/>
      <c r="K6" s="31"/>
      <c r="L6" s="23"/>
      <c r="M6" s="23"/>
      <c r="N6" s="23"/>
      <c r="O6" s="23"/>
    </row>
    <row r="7" spans="2:15" s="7" customFormat="1" ht="15" customHeight="1" x14ac:dyDescent="0.25">
      <c r="B7" s="32" t="s">
        <v>13</v>
      </c>
      <c r="C7" s="25"/>
      <c r="D7" s="26"/>
      <c r="E7" s="27"/>
      <c r="F7" s="26"/>
      <c r="G7" s="28"/>
      <c r="H7" s="29"/>
      <c r="I7" s="28"/>
      <c r="J7" s="30"/>
      <c r="K7" s="33"/>
      <c r="L7" s="23"/>
      <c r="M7" s="23"/>
      <c r="N7" s="23"/>
      <c r="O7" s="23"/>
    </row>
    <row r="8" spans="2:15" s="7" customFormat="1" ht="15" customHeight="1" x14ac:dyDescent="0.25">
      <c r="B8" s="32"/>
      <c r="C8" s="143" t="s">
        <v>14</v>
      </c>
      <c r="D8" s="156" t="s">
        <v>123</v>
      </c>
      <c r="E8" s="157">
        <v>46103</v>
      </c>
      <c r="F8" s="156" t="s">
        <v>427</v>
      </c>
      <c r="G8" s="158">
        <v>46103</v>
      </c>
      <c r="H8" s="159" t="s">
        <v>428</v>
      </c>
      <c r="I8" s="157">
        <v>46103</v>
      </c>
      <c r="J8" s="30">
        <f>J5+2</f>
        <v>46100</v>
      </c>
      <c r="K8" s="34"/>
      <c r="L8" s="23"/>
      <c r="M8" s="23"/>
      <c r="N8" s="23"/>
      <c r="O8" s="23"/>
    </row>
    <row r="9" spans="2:15" s="7" customFormat="1" ht="15" customHeight="1" x14ac:dyDescent="0.25">
      <c r="B9" s="36"/>
      <c r="C9" s="143" t="s">
        <v>16</v>
      </c>
      <c r="D9" s="156" t="s">
        <v>429</v>
      </c>
      <c r="E9" s="164">
        <v>46104</v>
      </c>
      <c r="F9" s="156" t="s">
        <v>259</v>
      </c>
      <c r="G9" s="158">
        <v>46104</v>
      </c>
      <c r="H9" s="159" t="s">
        <v>430</v>
      </c>
      <c r="I9" s="164">
        <v>46104</v>
      </c>
      <c r="J9" s="30">
        <f>J11</f>
        <v>46101</v>
      </c>
      <c r="K9" s="34"/>
      <c r="L9" s="23"/>
      <c r="M9" s="23"/>
      <c r="N9" s="23"/>
      <c r="O9" s="23"/>
    </row>
    <row r="10" spans="2:15" s="7" customFormat="1" ht="15" customHeight="1" x14ac:dyDescent="0.25">
      <c r="B10" s="36"/>
      <c r="C10" s="143" t="s">
        <v>17</v>
      </c>
      <c r="D10" s="156" t="s">
        <v>52</v>
      </c>
      <c r="E10" s="163">
        <v>46104</v>
      </c>
      <c r="F10" s="156" t="s">
        <v>431</v>
      </c>
      <c r="G10" s="164">
        <v>46104</v>
      </c>
      <c r="H10" s="159" t="s">
        <v>206</v>
      </c>
      <c r="I10" s="157">
        <v>46104</v>
      </c>
      <c r="J10" s="30">
        <f>J9+1</f>
        <v>46102</v>
      </c>
      <c r="K10" s="34"/>
      <c r="L10" s="23"/>
      <c r="M10" s="23"/>
      <c r="N10" s="23"/>
      <c r="O10" s="23"/>
    </row>
    <row r="11" spans="2:15" s="7" customFormat="1" ht="15" customHeight="1" x14ac:dyDescent="0.25">
      <c r="B11" s="32"/>
      <c r="C11" s="165" t="s">
        <v>15</v>
      </c>
      <c r="D11" s="156" t="s">
        <v>444</v>
      </c>
      <c r="E11" s="164">
        <v>46104</v>
      </c>
      <c r="F11" s="156" t="s">
        <v>296</v>
      </c>
      <c r="G11" s="164">
        <v>46105</v>
      </c>
      <c r="H11" s="159" t="s">
        <v>327</v>
      </c>
      <c r="I11" s="164">
        <v>46105</v>
      </c>
      <c r="J11" s="30">
        <f>J8+1</f>
        <v>46101</v>
      </c>
      <c r="K11" s="35"/>
      <c r="L11" s="23"/>
      <c r="M11" s="23"/>
      <c r="N11" s="23"/>
      <c r="O11" s="23"/>
    </row>
    <row r="12" spans="2:15" s="7" customFormat="1" ht="15" customHeight="1" x14ac:dyDescent="0.25">
      <c r="B12" s="32"/>
      <c r="C12" s="143" t="s">
        <v>18</v>
      </c>
      <c r="D12" s="156" t="s">
        <v>454</v>
      </c>
      <c r="E12" s="163">
        <v>46105</v>
      </c>
      <c r="F12" s="156" t="s">
        <v>455</v>
      </c>
      <c r="G12" s="158">
        <v>46106</v>
      </c>
      <c r="H12" s="159" t="s">
        <v>182</v>
      </c>
      <c r="I12" s="164">
        <v>46106</v>
      </c>
      <c r="J12" s="30">
        <f>J10</f>
        <v>46102</v>
      </c>
      <c r="K12" s="34"/>
      <c r="L12" s="23"/>
      <c r="M12" s="23"/>
      <c r="N12" s="23"/>
      <c r="O12" s="23"/>
    </row>
    <row r="13" spans="2:15" s="7" customFormat="1" ht="15" customHeight="1" x14ac:dyDescent="0.25">
      <c r="B13" s="36"/>
      <c r="C13" s="37"/>
      <c r="D13" s="38"/>
      <c r="E13" s="39"/>
      <c r="F13" s="38"/>
      <c r="G13" s="40"/>
      <c r="H13" s="41"/>
      <c r="I13" s="40"/>
      <c r="J13" s="30"/>
      <c r="K13" s="42"/>
      <c r="L13" s="23"/>
      <c r="M13" s="23"/>
      <c r="N13" s="23"/>
      <c r="O13" s="23"/>
    </row>
    <row r="14" spans="2:15" s="7" customFormat="1" ht="15" customHeight="1" x14ac:dyDescent="0.25">
      <c r="B14" s="24" t="s">
        <v>19</v>
      </c>
      <c r="C14" s="37"/>
      <c r="D14" s="38"/>
      <c r="E14" s="39"/>
      <c r="F14" s="38"/>
      <c r="G14" s="43"/>
      <c r="H14" s="41"/>
      <c r="I14" s="44"/>
      <c r="J14" s="30"/>
      <c r="K14" s="34"/>
      <c r="L14" s="23"/>
      <c r="M14" s="23"/>
      <c r="N14" s="23"/>
      <c r="O14" s="23"/>
    </row>
    <row r="15" spans="2:15" s="7" customFormat="1" ht="26.5" customHeight="1" x14ac:dyDescent="0.25">
      <c r="B15" s="45" t="s">
        <v>20</v>
      </c>
      <c r="C15" s="46"/>
      <c r="D15" s="47"/>
      <c r="E15" s="48"/>
      <c r="F15" s="38"/>
      <c r="G15" s="40"/>
      <c r="H15" s="49"/>
      <c r="I15" s="50"/>
      <c r="J15" s="30"/>
      <c r="K15" s="42"/>
      <c r="L15" s="23"/>
      <c r="M15" s="23"/>
      <c r="N15" s="23"/>
      <c r="O15" s="23"/>
    </row>
    <row r="16" spans="2:15" s="7" customFormat="1" ht="15" customHeight="1" x14ac:dyDescent="0.25">
      <c r="B16" s="51" t="s">
        <v>394</v>
      </c>
      <c r="C16" s="52"/>
      <c r="D16" s="38"/>
      <c r="E16" s="44"/>
      <c r="F16" s="38"/>
      <c r="G16" s="43"/>
      <c r="H16" s="41"/>
      <c r="I16" s="43"/>
      <c r="J16" s="30"/>
      <c r="K16" s="53"/>
      <c r="L16" s="23"/>
      <c r="M16" s="23"/>
      <c r="N16" s="23"/>
      <c r="O16" s="23"/>
    </row>
    <row r="17" spans="2:15" s="7" customFormat="1" ht="15" customHeight="1" x14ac:dyDescent="0.25">
      <c r="B17" s="54" t="s">
        <v>395</v>
      </c>
      <c r="C17" s="55" t="s">
        <v>11</v>
      </c>
      <c r="D17" s="56" t="s">
        <v>456</v>
      </c>
      <c r="E17" s="57">
        <v>46108</v>
      </c>
      <c r="F17" s="56"/>
      <c r="G17" s="58"/>
      <c r="H17" s="59"/>
      <c r="I17" s="60"/>
      <c r="J17" s="61">
        <f>J12+3</f>
        <v>46105</v>
      </c>
      <c r="K17" s="62"/>
      <c r="L17" s="23"/>
      <c r="M17" s="23"/>
      <c r="N17" s="23"/>
      <c r="O17" s="23"/>
    </row>
    <row r="18" spans="2:15" s="7" customFormat="1" ht="13.5" customHeight="1" x14ac:dyDescent="0.3">
      <c r="B18" s="63"/>
      <c r="C18" s="64"/>
      <c r="D18" s="65"/>
      <c r="E18" s="65"/>
      <c r="F18" s="65"/>
      <c r="G18" s="65"/>
      <c r="H18" s="65"/>
      <c r="I18" s="65"/>
      <c r="J18" s="66"/>
      <c r="K18" s="67"/>
      <c r="L18" s="68"/>
      <c r="M18" s="68"/>
      <c r="N18" s="68"/>
      <c r="O18" s="68"/>
    </row>
    <row r="19" spans="2:15" s="7" customFormat="1" ht="13.5" customHeight="1" x14ac:dyDescent="0.25">
      <c r="B19" s="15" t="s">
        <v>3</v>
      </c>
      <c r="C19" s="16" t="s">
        <v>4</v>
      </c>
      <c r="D19" s="235" t="s">
        <v>5</v>
      </c>
      <c r="E19" s="236"/>
      <c r="F19" s="235" t="s">
        <v>6</v>
      </c>
      <c r="G19" s="236"/>
      <c r="H19" s="237" t="s">
        <v>7</v>
      </c>
      <c r="I19" s="238"/>
      <c r="J19" s="17" t="s">
        <v>8</v>
      </c>
      <c r="K19" s="18" t="s">
        <v>9</v>
      </c>
      <c r="L19" s="19"/>
      <c r="M19" s="19"/>
      <c r="N19" s="19"/>
      <c r="O19" s="19"/>
    </row>
    <row r="20" spans="2:15" s="7" customFormat="1" ht="15" customHeight="1" x14ac:dyDescent="0.25">
      <c r="B20" s="69" t="s">
        <v>21</v>
      </c>
      <c r="C20" s="70" t="s">
        <v>22</v>
      </c>
      <c r="D20" s="71"/>
      <c r="E20" s="72"/>
      <c r="F20" s="73"/>
      <c r="G20" s="74"/>
      <c r="H20" s="75"/>
      <c r="I20" s="76"/>
      <c r="J20" s="21"/>
      <c r="K20" s="22"/>
      <c r="L20" s="23"/>
      <c r="M20" s="23"/>
      <c r="N20" s="23"/>
      <c r="O20" s="23"/>
    </row>
    <row r="21" spans="2:15" s="7" customFormat="1" ht="15" customHeight="1" x14ac:dyDescent="0.25">
      <c r="B21" s="77" t="s">
        <v>23</v>
      </c>
      <c r="C21" s="37"/>
      <c r="D21" s="71"/>
      <c r="E21" s="72"/>
      <c r="F21" s="38"/>
      <c r="G21" s="43"/>
      <c r="H21" s="41"/>
      <c r="I21" s="43"/>
      <c r="J21" s="30"/>
      <c r="K21" s="78"/>
      <c r="L21" s="23"/>
      <c r="M21" s="23"/>
      <c r="N21" s="23"/>
      <c r="O21" s="23"/>
    </row>
    <row r="22" spans="2:15" s="7" customFormat="1" ht="15" customHeight="1" x14ac:dyDescent="0.25">
      <c r="B22" s="32"/>
      <c r="C22" s="37"/>
      <c r="D22" s="79"/>
      <c r="E22" s="80"/>
      <c r="F22" s="81"/>
      <c r="G22" s="44"/>
      <c r="H22" s="38"/>
      <c r="I22" s="43"/>
      <c r="J22" s="30"/>
      <c r="K22" s="78"/>
      <c r="L22" s="23"/>
      <c r="M22" s="23"/>
      <c r="N22" s="23"/>
      <c r="O22" s="23"/>
    </row>
    <row r="23" spans="2:15" s="7" customFormat="1" ht="15" customHeight="1" x14ac:dyDescent="0.25">
      <c r="B23" s="82"/>
      <c r="C23" s="52" t="s">
        <v>16</v>
      </c>
      <c r="D23" s="47"/>
      <c r="E23" s="44"/>
      <c r="F23" s="47"/>
      <c r="G23" s="44"/>
      <c r="H23" s="47"/>
      <c r="I23" s="44"/>
      <c r="J23" s="30"/>
      <c r="K23" s="34"/>
      <c r="L23" s="23"/>
      <c r="M23" s="23"/>
      <c r="N23" s="23"/>
      <c r="O23" s="23"/>
    </row>
    <row r="24" spans="2:15" s="7" customFormat="1" ht="15" customHeight="1" x14ac:dyDescent="0.25">
      <c r="B24" s="32"/>
      <c r="C24" s="37" t="s">
        <v>15</v>
      </c>
      <c r="D24" s="38"/>
      <c r="E24" s="39"/>
      <c r="F24" s="38"/>
      <c r="G24" s="40"/>
      <c r="H24" s="41"/>
      <c r="I24" s="39"/>
      <c r="J24" s="30"/>
      <c r="K24" s="42"/>
      <c r="L24" s="23"/>
      <c r="M24" s="23"/>
      <c r="N24" s="23"/>
      <c r="O24" s="23"/>
    </row>
    <row r="25" spans="2:15" s="7" customFormat="1" ht="15" customHeight="1" x14ac:dyDescent="0.25">
      <c r="B25" s="32"/>
      <c r="C25" s="37" t="s">
        <v>24</v>
      </c>
      <c r="D25" s="38"/>
      <c r="E25" s="44"/>
      <c r="F25" s="38"/>
      <c r="G25" s="44"/>
      <c r="H25" s="38"/>
      <c r="I25" s="44"/>
      <c r="J25" s="30"/>
      <c r="K25" s="83"/>
      <c r="L25" s="23"/>
      <c r="M25" s="23"/>
      <c r="N25" s="23"/>
      <c r="O25" s="23"/>
    </row>
    <row r="26" spans="2:15" s="7" customFormat="1" ht="15" customHeight="1" x14ac:dyDescent="0.25">
      <c r="B26" s="84"/>
      <c r="C26" s="52" t="s">
        <v>25</v>
      </c>
      <c r="D26" s="38"/>
      <c r="E26" s="44"/>
      <c r="F26" s="38"/>
      <c r="G26" s="44"/>
      <c r="H26" s="38"/>
      <c r="I26" s="44"/>
      <c r="J26" s="30"/>
      <c r="K26" s="35"/>
      <c r="L26" s="23"/>
      <c r="M26" s="23"/>
      <c r="N26" s="23"/>
      <c r="O26" s="23"/>
    </row>
    <row r="27" spans="2:15" s="7" customFormat="1" ht="15" customHeight="1" x14ac:dyDescent="0.25">
      <c r="B27" s="85"/>
      <c r="C27" s="52" t="s">
        <v>26</v>
      </c>
      <c r="D27" s="47"/>
      <c r="E27" s="44"/>
      <c r="F27" s="38"/>
      <c r="G27" s="44"/>
      <c r="H27" s="38"/>
      <c r="I27" s="44"/>
      <c r="J27" s="30"/>
      <c r="K27" s="83"/>
      <c r="L27" s="23"/>
      <c r="M27" s="23"/>
      <c r="N27" s="23"/>
      <c r="O27" s="23"/>
    </row>
    <row r="28" spans="2:15" s="7" customFormat="1" ht="15" customHeight="1" x14ac:dyDescent="0.25">
      <c r="B28" s="85"/>
      <c r="C28" s="46"/>
      <c r="D28" s="47"/>
      <c r="E28" s="44"/>
      <c r="F28" s="47"/>
      <c r="G28" s="44"/>
      <c r="H28" s="47"/>
      <c r="I28" s="44"/>
      <c r="J28" s="30"/>
      <c r="K28" s="31"/>
      <c r="L28" s="23"/>
      <c r="M28" s="23"/>
      <c r="N28" s="23"/>
      <c r="O28" s="23"/>
    </row>
    <row r="29" spans="2:15" s="7" customFormat="1" ht="15" customHeight="1" x14ac:dyDescent="0.25">
      <c r="B29" s="86"/>
      <c r="C29" s="37"/>
      <c r="D29" s="38"/>
      <c r="E29" s="39"/>
      <c r="F29" s="38"/>
      <c r="G29" s="40"/>
      <c r="H29" s="41"/>
      <c r="I29" s="39"/>
      <c r="J29" s="30"/>
      <c r="K29" s="31"/>
      <c r="L29" s="23"/>
      <c r="M29" s="23"/>
      <c r="N29" s="23"/>
      <c r="O29" s="23"/>
    </row>
    <row r="30" spans="2:15" s="7" customFormat="1" ht="15" customHeight="1" x14ac:dyDescent="0.25">
      <c r="B30" s="87"/>
      <c r="C30" s="37"/>
      <c r="D30" s="38"/>
      <c r="E30" s="39"/>
      <c r="F30" s="38"/>
      <c r="G30" s="40"/>
      <c r="H30" s="41"/>
      <c r="I30" s="40"/>
      <c r="J30" s="30"/>
      <c r="K30" s="31"/>
      <c r="L30" s="23"/>
      <c r="M30" s="23"/>
      <c r="N30" s="23"/>
      <c r="O30" s="23"/>
    </row>
    <row r="31" spans="2:15" s="7" customFormat="1" ht="15" customHeight="1" x14ac:dyDescent="0.25">
      <c r="B31" s="85"/>
      <c r="C31" s="88"/>
      <c r="D31" s="38"/>
      <c r="E31" s="39"/>
      <c r="F31" s="38"/>
      <c r="G31" s="40"/>
      <c r="H31" s="38"/>
      <c r="I31" s="40"/>
      <c r="J31" s="30"/>
      <c r="K31" s="89"/>
      <c r="L31" s="23"/>
      <c r="M31" s="23"/>
      <c r="N31" s="23"/>
      <c r="O31" s="23"/>
    </row>
    <row r="32" spans="2:15" s="7" customFormat="1" ht="15" customHeight="1" x14ac:dyDescent="0.25">
      <c r="B32" s="90"/>
      <c r="C32" s="90" t="s">
        <v>22</v>
      </c>
      <c r="D32" s="91"/>
      <c r="E32" s="92"/>
      <c r="F32" s="93"/>
      <c r="G32" s="94"/>
      <c r="H32" s="91"/>
      <c r="I32" s="94"/>
      <c r="J32" s="61"/>
      <c r="K32" s="95"/>
      <c r="L32" s="23"/>
      <c r="M32" s="23"/>
      <c r="N32" s="23"/>
      <c r="O32" s="23"/>
    </row>
    <row r="33" spans="2:15" s="7" customFormat="1" ht="13.5" customHeight="1" x14ac:dyDescent="0.3">
      <c r="B33" s="63"/>
      <c r="C33" s="64"/>
      <c r="D33" s="65"/>
      <c r="E33" s="65"/>
      <c r="F33" s="65"/>
      <c r="G33" s="65"/>
      <c r="H33" s="65"/>
      <c r="I33" s="65"/>
      <c r="J33" s="66"/>
      <c r="K33" s="67"/>
      <c r="L33" s="68"/>
      <c r="M33" s="68"/>
      <c r="N33" s="68"/>
      <c r="O33" s="68"/>
    </row>
    <row r="34" spans="2:15" s="7" customFormat="1" ht="13.5" customHeight="1" x14ac:dyDescent="0.25">
      <c r="B34" s="15" t="s">
        <v>3</v>
      </c>
      <c r="C34" s="16" t="s">
        <v>4</v>
      </c>
      <c r="D34" s="235" t="s">
        <v>5</v>
      </c>
      <c r="E34" s="236"/>
      <c r="F34" s="235" t="s">
        <v>6</v>
      </c>
      <c r="G34" s="236"/>
      <c r="H34" s="237" t="s">
        <v>7</v>
      </c>
      <c r="I34" s="238"/>
      <c r="J34" s="17" t="s">
        <v>8</v>
      </c>
      <c r="K34" s="18" t="s">
        <v>9</v>
      </c>
      <c r="L34" s="19"/>
      <c r="M34" s="19"/>
      <c r="N34" s="19"/>
      <c r="O34" s="19"/>
    </row>
    <row r="35" spans="2:15" s="7" customFormat="1" ht="15" customHeight="1" x14ac:dyDescent="0.25">
      <c r="B35" s="20" t="s">
        <v>27</v>
      </c>
      <c r="C35" s="96"/>
      <c r="D35" s="97"/>
      <c r="E35" s="98"/>
      <c r="F35" s="97"/>
      <c r="G35" s="74"/>
      <c r="H35" s="99"/>
      <c r="I35" s="74"/>
      <c r="J35" s="100"/>
      <c r="K35" s="101"/>
      <c r="L35" s="23"/>
      <c r="M35" s="23"/>
      <c r="N35" s="23"/>
      <c r="O35" s="23"/>
    </row>
    <row r="36" spans="2:15" s="7" customFormat="1" ht="15" customHeight="1" x14ac:dyDescent="0.25">
      <c r="B36" s="24" t="s">
        <v>28</v>
      </c>
      <c r="C36" s="37" t="s">
        <v>29</v>
      </c>
      <c r="D36" s="71"/>
      <c r="E36" s="72"/>
      <c r="F36" s="79"/>
      <c r="G36" s="102"/>
      <c r="H36" s="103"/>
      <c r="I36" s="104"/>
      <c r="J36" s="30"/>
      <c r="K36" s="42" t="s">
        <v>23</v>
      </c>
      <c r="L36" s="23"/>
      <c r="M36" s="23"/>
      <c r="N36" s="23"/>
      <c r="O36" s="23"/>
    </row>
    <row r="37" spans="2:15" s="7" customFormat="1" ht="15" customHeight="1" x14ac:dyDescent="0.25">
      <c r="B37" s="32" t="s">
        <v>30</v>
      </c>
      <c r="C37" s="105" t="s">
        <v>31</v>
      </c>
      <c r="D37" s="106"/>
      <c r="E37" s="107"/>
      <c r="F37" s="106"/>
      <c r="G37" s="108"/>
      <c r="H37" s="109"/>
      <c r="I37" s="107"/>
      <c r="J37" s="30"/>
      <c r="K37" s="110" t="s">
        <v>23</v>
      </c>
      <c r="L37" s="23"/>
      <c r="M37" s="23"/>
      <c r="N37" s="23"/>
      <c r="O37" s="23"/>
    </row>
    <row r="38" spans="2:15" s="7" customFormat="1" ht="15" customHeight="1" x14ac:dyDescent="0.25">
      <c r="B38" s="32"/>
      <c r="C38" s="143" t="s">
        <v>22</v>
      </c>
      <c r="D38" s="156" t="s">
        <v>383</v>
      </c>
      <c r="E38" s="157">
        <v>46092</v>
      </c>
      <c r="F38" s="156" t="s">
        <v>172</v>
      </c>
      <c r="G38" s="158">
        <v>46093</v>
      </c>
      <c r="H38" s="159" t="s">
        <v>50</v>
      </c>
      <c r="I38" s="157">
        <v>46093</v>
      </c>
      <c r="J38" s="30">
        <v>46095</v>
      </c>
      <c r="K38" s="110"/>
      <c r="L38" s="23"/>
      <c r="M38" s="23"/>
      <c r="N38" s="23"/>
      <c r="O38" s="23"/>
    </row>
    <row r="39" spans="2:15" s="7" customFormat="1" ht="15" customHeight="1" x14ac:dyDescent="0.25">
      <c r="B39" s="32"/>
      <c r="C39" s="155" t="s">
        <v>32</v>
      </c>
      <c r="D39" s="156" t="s">
        <v>70</v>
      </c>
      <c r="E39" s="157">
        <v>46095</v>
      </c>
      <c r="F39" s="156" t="s">
        <v>393</v>
      </c>
      <c r="G39" s="158">
        <v>46095</v>
      </c>
      <c r="H39" s="159" t="s">
        <v>273</v>
      </c>
      <c r="I39" s="157">
        <v>46096</v>
      </c>
      <c r="J39" s="30">
        <f>J38</f>
        <v>46095</v>
      </c>
      <c r="K39" s="35"/>
      <c r="L39" s="23"/>
      <c r="M39" s="23"/>
      <c r="N39" s="23"/>
      <c r="O39" s="23"/>
    </row>
    <row r="40" spans="2:15" s="7" customFormat="1" ht="15" customHeight="1" x14ac:dyDescent="0.25">
      <c r="B40" s="85"/>
      <c r="C40" s="25"/>
      <c r="D40" s="26"/>
      <c r="E40" s="27"/>
      <c r="F40" s="26"/>
      <c r="G40" s="28"/>
      <c r="H40" s="29"/>
      <c r="I40" s="27"/>
      <c r="J40" s="30"/>
      <c r="K40" s="111"/>
      <c r="L40" s="23"/>
      <c r="M40" s="23"/>
      <c r="N40" s="23"/>
      <c r="O40" s="23"/>
    </row>
    <row r="41" spans="2:15" s="7" customFormat="1" ht="15" customHeight="1" x14ac:dyDescent="0.25">
      <c r="B41" s="85"/>
      <c r="C41" s="143" t="s">
        <v>33</v>
      </c>
      <c r="D41" s="156" t="s">
        <v>53</v>
      </c>
      <c r="E41" s="157">
        <v>46097</v>
      </c>
      <c r="F41" s="156" t="s">
        <v>401</v>
      </c>
      <c r="G41" s="158">
        <v>46097</v>
      </c>
      <c r="H41" s="159" t="s">
        <v>64</v>
      </c>
      <c r="I41" s="157">
        <v>46098</v>
      </c>
      <c r="J41" s="30">
        <f>J39+2</f>
        <v>46097</v>
      </c>
      <c r="K41" s="35"/>
      <c r="L41" s="23"/>
      <c r="M41" s="23"/>
      <c r="N41" s="23"/>
      <c r="O41" s="23"/>
    </row>
    <row r="42" spans="2:15" s="7" customFormat="1" ht="15" customHeight="1" x14ac:dyDescent="0.25">
      <c r="B42" s="112"/>
      <c r="C42" s="143" t="s">
        <v>16</v>
      </c>
      <c r="D42" s="156" t="s">
        <v>48</v>
      </c>
      <c r="E42" s="157">
        <v>46098</v>
      </c>
      <c r="F42" s="156" t="s">
        <v>114</v>
      </c>
      <c r="G42" s="158">
        <v>46098</v>
      </c>
      <c r="H42" s="159" t="s">
        <v>402</v>
      </c>
      <c r="I42" s="163">
        <v>46098</v>
      </c>
      <c r="J42" s="30">
        <f>J41+1</f>
        <v>46098</v>
      </c>
      <c r="K42" s="34" t="s">
        <v>34</v>
      </c>
      <c r="L42" s="23"/>
      <c r="M42" s="23"/>
      <c r="N42" s="23"/>
      <c r="O42" s="23"/>
    </row>
    <row r="43" spans="2:15" s="7" customFormat="1" ht="15" customHeight="1" x14ac:dyDescent="0.25">
      <c r="B43" s="112"/>
      <c r="C43" s="143" t="s">
        <v>24</v>
      </c>
      <c r="D43" s="156" t="s">
        <v>414</v>
      </c>
      <c r="E43" s="157">
        <v>46098</v>
      </c>
      <c r="F43" s="156" t="s">
        <v>46</v>
      </c>
      <c r="G43" s="158">
        <v>46099</v>
      </c>
      <c r="H43" s="159" t="s">
        <v>415</v>
      </c>
      <c r="I43" s="157">
        <v>46099</v>
      </c>
      <c r="J43" s="30">
        <f>J44</f>
        <v>46098</v>
      </c>
      <c r="K43" s="35"/>
      <c r="L43" s="23"/>
      <c r="M43" s="23"/>
      <c r="N43" s="23"/>
      <c r="O43" s="23"/>
    </row>
    <row r="44" spans="2:15" s="7" customFormat="1" ht="15" customHeight="1" x14ac:dyDescent="0.25">
      <c r="B44" s="112"/>
      <c r="C44" s="143" t="s">
        <v>15</v>
      </c>
      <c r="D44" s="156" t="s">
        <v>412</v>
      </c>
      <c r="E44" s="157">
        <v>46099</v>
      </c>
      <c r="F44" s="156" t="s">
        <v>413</v>
      </c>
      <c r="G44" s="158">
        <v>46099</v>
      </c>
      <c r="H44" s="159" t="s">
        <v>304</v>
      </c>
      <c r="I44" s="157">
        <v>46099</v>
      </c>
      <c r="J44" s="30">
        <f>J42</f>
        <v>46098</v>
      </c>
      <c r="K44" s="35"/>
      <c r="L44" s="23"/>
      <c r="M44" s="23"/>
      <c r="N44" s="23"/>
      <c r="O44" s="23"/>
    </row>
    <row r="45" spans="2:15" s="7" customFormat="1" ht="15" customHeight="1" x14ac:dyDescent="0.25">
      <c r="B45" s="112"/>
      <c r="C45" s="143" t="s">
        <v>26</v>
      </c>
      <c r="D45" s="156" t="s">
        <v>50</v>
      </c>
      <c r="E45" s="163">
        <v>46100</v>
      </c>
      <c r="F45" s="144" t="s">
        <v>303</v>
      </c>
      <c r="G45" s="164">
        <v>46100</v>
      </c>
      <c r="H45" s="159" t="s">
        <v>66</v>
      </c>
      <c r="I45" s="163">
        <v>46100</v>
      </c>
      <c r="J45" s="30">
        <f>J46</f>
        <v>46099</v>
      </c>
      <c r="K45" s="34"/>
      <c r="L45" s="23"/>
      <c r="M45" s="23"/>
      <c r="N45" s="23"/>
      <c r="O45" s="23"/>
    </row>
    <row r="46" spans="2:15" s="7" customFormat="1" ht="15" customHeight="1" x14ac:dyDescent="0.25">
      <c r="B46" s="112"/>
      <c r="C46" s="143" t="s">
        <v>25</v>
      </c>
      <c r="D46" s="156" t="s">
        <v>432</v>
      </c>
      <c r="E46" s="157">
        <v>46100</v>
      </c>
      <c r="F46" s="156" t="s">
        <v>433</v>
      </c>
      <c r="G46" s="158">
        <v>46100</v>
      </c>
      <c r="H46" s="159" t="s">
        <v>136</v>
      </c>
      <c r="I46" s="163">
        <v>46100</v>
      </c>
      <c r="J46" s="30">
        <f>J43+1</f>
        <v>46099</v>
      </c>
      <c r="K46" s="35"/>
      <c r="L46" s="23"/>
      <c r="M46" s="23"/>
      <c r="N46" s="23"/>
      <c r="O46" s="23"/>
    </row>
    <row r="47" spans="2:15" s="7" customFormat="1" ht="15" customHeight="1" x14ac:dyDescent="0.25">
      <c r="B47" s="112"/>
      <c r="C47" s="113" t="s">
        <v>14</v>
      </c>
      <c r="D47" s="47"/>
      <c r="E47" s="39"/>
      <c r="F47" s="47"/>
      <c r="G47" s="40"/>
      <c r="H47" s="41"/>
      <c r="I47" s="39"/>
      <c r="J47" s="30"/>
      <c r="K47" s="111" t="s">
        <v>23</v>
      </c>
      <c r="L47" s="23"/>
      <c r="M47" s="23"/>
      <c r="N47" s="23"/>
      <c r="O47" s="23"/>
    </row>
    <row r="48" spans="2:15" s="7" customFormat="1" ht="15" customHeight="1" x14ac:dyDescent="0.25">
      <c r="B48" s="112"/>
      <c r="C48" s="37"/>
      <c r="D48" s="38"/>
      <c r="E48" s="44"/>
      <c r="F48" s="38"/>
      <c r="G48" s="43"/>
      <c r="H48" s="41"/>
      <c r="I48" s="43"/>
      <c r="J48" s="30"/>
      <c r="K48" s="34"/>
      <c r="L48" s="23"/>
      <c r="M48" s="23"/>
      <c r="N48" s="23"/>
      <c r="O48" s="23"/>
    </row>
    <row r="49" spans="2:26" s="7" customFormat="1" ht="15" customHeight="1" x14ac:dyDescent="0.25">
      <c r="B49" s="112"/>
      <c r="C49" s="46"/>
      <c r="D49" s="38"/>
      <c r="E49" s="39"/>
      <c r="F49" s="71"/>
      <c r="G49" s="40"/>
      <c r="H49" s="65"/>
      <c r="I49" s="114"/>
      <c r="J49" s="30"/>
      <c r="K49" s="34"/>
      <c r="L49" s="23"/>
      <c r="M49" s="23"/>
      <c r="N49" s="23"/>
      <c r="O49" s="23"/>
    </row>
    <row r="50" spans="2:26" s="7" customFormat="1" ht="15" customHeight="1" x14ac:dyDescent="0.25">
      <c r="B50" s="24"/>
      <c r="C50" s="7" t="s">
        <v>22</v>
      </c>
      <c r="D50" s="38" t="s">
        <v>434</v>
      </c>
      <c r="E50" s="39">
        <v>46102</v>
      </c>
      <c r="F50" s="38"/>
      <c r="G50" s="40"/>
      <c r="H50" s="38"/>
      <c r="I50" s="40"/>
      <c r="J50" s="115">
        <f>J45+3</f>
        <v>46102</v>
      </c>
      <c r="K50" s="35" t="s">
        <v>35</v>
      </c>
      <c r="L50" s="23"/>
      <c r="M50" s="23"/>
      <c r="N50" s="23"/>
      <c r="O50" s="23"/>
      <c r="Z50" s="116"/>
    </row>
    <row r="51" spans="2:26" s="7" customFormat="1" ht="27" customHeight="1" x14ac:dyDescent="0.25">
      <c r="B51" s="45"/>
      <c r="C51" s="117"/>
      <c r="D51" s="118"/>
      <c r="E51" s="119"/>
      <c r="F51" s="81"/>
      <c r="G51" s="120"/>
      <c r="H51" s="121"/>
      <c r="I51" s="120"/>
      <c r="J51" s="122"/>
      <c r="K51" s="42"/>
      <c r="L51" s="23"/>
      <c r="M51" s="23"/>
      <c r="N51" s="23"/>
      <c r="O51" s="23"/>
    </row>
    <row r="52" spans="2:26" s="7" customFormat="1" ht="15" customHeight="1" x14ac:dyDescent="0.25">
      <c r="B52" s="123" t="str">
        <f>$B$16</f>
        <v>USD: JPY160.09-</v>
      </c>
      <c r="C52" s="37"/>
      <c r="D52" s="38"/>
      <c r="E52" s="44"/>
      <c r="F52" s="38"/>
      <c r="G52" s="43"/>
      <c r="H52" s="41"/>
      <c r="I52" s="43"/>
      <c r="J52" s="30"/>
      <c r="K52" s="42"/>
      <c r="L52" s="23"/>
      <c r="M52" s="23"/>
      <c r="N52" s="23"/>
      <c r="O52" s="23"/>
    </row>
    <row r="53" spans="2:26" s="7" customFormat="1" ht="15" customHeight="1" x14ac:dyDescent="0.25">
      <c r="B53" s="124" t="str">
        <f>$B$17</f>
        <v>RMB: JPY23.42-</v>
      </c>
      <c r="C53" s="125"/>
      <c r="D53" s="126"/>
      <c r="E53" s="127"/>
      <c r="F53" s="126"/>
      <c r="G53" s="60"/>
      <c r="H53" s="59"/>
      <c r="I53" s="60"/>
      <c r="J53" s="128"/>
      <c r="K53" s="62"/>
      <c r="L53" s="23"/>
      <c r="M53" s="23"/>
      <c r="N53" s="23"/>
      <c r="O53" s="23"/>
    </row>
    <row r="54" spans="2:26" s="7" customFormat="1" ht="13.5" customHeight="1" x14ac:dyDescent="0.3">
      <c r="B54" s="129"/>
      <c r="C54" s="64"/>
      <c r="D54" s="64"/>
      <c r="E54" s="64"/>
      <c r="F54" s="64"/>
      <c r="G54" s="64"/>
      <c r="H54" s="65"/>
      <c r="I54" s="65"/>
      <c r="J54" s="66"/>
      <c r="K54" s="130"/>
      <c r="L54" s="23"/>
      <c r="M54" s="23"/>
      <c r="N54" s="23"/>
      <c r="O54" s="23"/>
    </row>
    <row r="55" spans="2:26" s="7" customFormat="1" ht="13.5" customHeight="1" x14ac:dyDescent="0.25">
      <c r="K55" s="131" t="s">
        <v>36</v>
      </c>
      <c r="L55" s="23"/>
      <c r="M55" s="23"/>
      <c r="N55" s="23"/>
      <c r="O55" s="23"/>
    </row>
    <row r="56" spans="2:26" s="7" customFormat="1" ht="13.5" customHeight="1" x14ac:dyDescent="0.25">
      <c r="F56" s="132"/>
      <c r="G56" s="132"/>
      <c r="L56" s="23"/>
      <c r="M56" s="23"/>
      <c r="N56" s="23"/>
      <c r="O56" s="23"/>
    </row>
    <row r="57" spans="2:26" s="7" customFormat="1" ht="13.5" customHeight="1" x14ac:dyDescent="0.25">
      <c r="B57" s="133" t="s">
        <v>23</v>
      </c>
      <c r="L57" s="23"/>
      <c r="M57" s="23"/>
      <c r="N57" s="23"/>
      <c r="O57" s="23"/>
    </row>
    <row r="58" spans="2:26" s="7" customFormat="1" ht="13.5" customHeight="1" x14ac:dyDescent="0.25">
      <c r="B58" s="7" t="s">
        <v>37</v>
      </c>
      <c r="C58" s="64"/>
      <c r="D58" s="64"/>
      <c r="E58" s="64"/>
      <c r="F58" s="64"/>
      <c r="G58" s="64"/>
      <c r="H58" s="65"/>
      <c r="I58" s="65"/>
      <c r="J58" s="66"/>
      <c r="K58" s="23"/>
      <c r="L58" s="68"/>
      <c r="M58" s="68"/>
      <c r="N58" s="68"/>
      <c r="O58" s="68"/>
    </row>
    <row r="59" spans="2:26" s="7" customFormat="1" ht="13.5" customHeight="1" x14ac:dyDescent="0.25">
      <c r="B59" s="7" t="s">
        <v>38</v>
      </c>
      <c r="C59" s="64"/>
      <c r="D59" s="64"/>
      <c r="E59" s="64"/>
      <c r="F59" s="64"/>
      <c r="G59" s="64"/>
      <c r="H59" s="65"/>
      <c r="I59" s="65"/>
      <c r="J59" s="66"/>
      <c r="K59" s="68"/>
    </row>
    <row r="60" spans="2:26" s="7" customFormat="1" ht="13.5" customHeight="1" x14ac:dyDescent="0.25">
      <c r="B60" s="7" t="s">
        <v>39</v>
      </c>
      <c r="H60" s="134"/>
      <c r="I60" s="134"/>
      <c r="J60" s="135"/>
    </row>
    <row r="61" spans="2:26" s="7" customFormat="1" ht="13.5" customHeight="1" x14ac:dyDescent="0.25">
      <c r="B61" s="7" t="s">
        <v>23</v>
      </c>
      <c r="H61" s="134"/>
      <c r="I61" s="134"/>
      <c r="J61" s="135"/>
    </row>
    <row r="62" spans="2:26" s="7" customFormat="1" ht="13.5" customHeight="1" x14ac:dyDescent="0.25">
      <c r="B62" s="7" t="s">
        <v>38</v>
      </c>
      <c r="H62" s="134"/>
      <c r="I62" s="134"/>
      <c r="J62" s="135"/>
    </row>
    <row r="63" spans="2:26" s="7" customFormat="1" ht="13.5" customHeight="1" x14ac:dyDescent="0.25">
      <c r="H63" s="134"/>
      <c r="I63" s="134"/>
      <c r="J63" s="135"/>
    </row>
    <row r="64" spans="2:26" s="7" customFormat="1" ht="13.5" customHeight="1" x14ac:dyDescent="0.25">
      <c r="H64" s="134"/>
      <c r="I64" s="134"/>
      <c r="J64" s="135"/>
    </row>
    <row r="65" spans="1:50" s="7" customFormat="1" ht="13.5" customHeight="1" x14ac:dyDescent="0.25">
      <c r="H65" s="134"/>
      <c r="I65" s="134"/>
      <c r="J65" s="135"/>
    </row>
    <row r="66" spans="1:50" s="7" customFormat="1" ht="13.5" customHeight="1" x14ac:dyDescent="0.25">
      <c r="D66" s="116"/>
      <c r="E66" s="116"/>
      <c r="F66" s="116"/>
      <c r="G66" s="116"/>
      <c r="H66" s="134"/>
      <c r="I66" s="134"/>
      <c r="J66" s="135"/>
    </row>
    <row r="67" spans="1:50" s="7" customFormat="1" ht="13.5" customHeight="1" x14ac:dyDescent="0.25">
      <c r="D67" s="116"/>
      <c r="E67" s="116"/>
      <c r="H67" s="134"/>
      <c r="I67" s="134"/>
      <c r="J67" s="135"/>
    </row>
    <row r="68" spans="1:50" s="135" customFormat="1" ht="13.5" customHeight="1" x14ac:dyDescent="0.25">
      <c r="A68" s="7"/>
      <c r="B68" s="7"/>
      <c r="C68" s="7"/>
      <c r="D68" s="7"/>
      <c r="E68" s="7"/>
      <c r="F68" s="7"/>
      <c r="G68" s="7"/>
      <c r="H68" s="134"/>
      <c r="I68" s="134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  <c r="AB68" s="7"/>
      <c r="AC68" s="7"/>
      <c r="AD68" s="7"/>
      <c r="AE68" s="7"/>
      <c r="AF68" s="7"/>
      <c r="AG68" s="7"/>
      <c r="AH68" s="7"/>
      <c r="AI68" s="7"/>
      <c r="AJ68" s="7"/>
      <c r="AK68" s="7"/>
      <c r="AL68" s="7"/>
      <c r="AM68" s="7"/>
      <c r="AN68" s="7"/>
      <c r="AO68" s="7"/>
      <c r="AP68" s="7"/>
      <c r="AQ68" s="7"/>
      <c r="AR68" s="7"/>
      <c r="AS68" s="7"/>
      <c r="AT68" s="7"/>
      <c r="AU68" s="7"/>
      <c r="AV68" s="7"/>
      <c r="AW68" s="7"/>
      <c r="AX68" s="7"/>
    </row>
    <row r="69" spans="1:50" s="135" customFormat="1" ht="13.5" customHeight="1" x14ac:dyDescent="0.25">
      <c r="A69" s="7"/>
      <c r="B69" s="133"/>
      <c r="C69" s="7"/>
      <c r="D69" s="7"/>
      <c r="E69" s="7"/>
      <c r="F69" s="7"/>
      <c r="G69" s="7"/>
      <c r="H69" s="134"/>
      <c r="I69" s="134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  <c r="AB69" s="7"/>
      <c r="AC69" s="7"/>
      <c r="AD69" s="7"/>
      <c r="AE69" s="7"/>
      <c r="AF69" s="7"/>
      <c r="AG69" s="7"/>
      <c r="AH69" s="7"/>
      <c r="AI69" s="7"/>
      <c r="AJ69" s="7"/>
      <c r="AK69" s="7"/>
      <c r="AL69" s="7"/>
      <c r="AM69" s="7"/>
      <c r="AN69" s="7"/>
      <c r="AO69" s="7"/>
      <c r="AP69" s="7"/>
      <c r="AQ69" s="7"/>
      <c r="AR69" s="7"/>
      <c r="AS69" s="7"/>
      <c r="AT69" s="7"/>
      <c r="AU69" s="7"/>
      <c r="AV69" s="7"/>
      <c r="AW69" s="7"/>
      <c r="AX69" s="7"/>
    </row>
    <row r="70" spans="1:50" s="135" customFormat="1" ht="13.5" customHeight="1" x14ac:dyDescent="0.25">
      <c r="A70" s="7"/>
      <c r="B70" s="133"/>
      <c r="C70" s="7"/>
      <c r="D70" s="7"/>
      <c r="E70" s="7"/>
      <c r="F70" s="7"/>
      <c r="G70" s="7"/>
      <c r="H70" s="134"/>
      <c r="I70" s="134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  <c r="AB70" s="7"/>
      <c r="AC70" s="7"/>
      <c r="AD70" s="7"/>
      <c r="AE70" s="7"/>
      <c r="AF70" s="7"/>
      <c r="AG70" s="7"/>
      <c r="AH70" s="7"/>
      <c r="AI70" s="7"/>
      <c r="AJ70" s="7"/>
      <c r="AK70" s="7"/>
      <c r="AL70" s="7"/>
      <c r="AM70" s="7"/>
      <c r="AN70" s="7"/>
      <c r="AO70" s="7"/>
      <c r="AP70" s="7"/>
      <c r="AQ70" s="7"/>
      <c r="AR70" s="7"/>
      <c r="AS70" s="7"/>
      <c r="AT70" s="7"/>
      <c r="AU70" s="7"/>
      <c r="AV70" s="7"/>
      <c r="AW70" s="7"/>
      <c r="AX70" s="7"/>
    </row>
    <row r="71" spans="1:50" s="135" customFormat="1" ht="13.5" customHeight="1" x14ac:dyDescent="0.25">
      <c r="A71" s="7"/>
      <c r="B71" s="133"/>
      <c r="C71" s="7"/>
      <c r="D71" s="7"/>
      <c r="E71" s="7"/>
      <c r="F71" s="7"/>
      <c r="G71" s="7"/>
      <c r="H71" s="134"/>
      <c r="I71" s="134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  <c r="AB71" s="7"/>
      <c r="AC71" s="7"/>
      <c r="AD71" s="7"/>
      <c r="AE71" s="7"/>
      <c r="AF71" s="7"/>
      <c r="AG71" s="7"/>
      <c r="AH71" s="7"/>
      <c r="AI71" s="7"/>
      <c r="AJ71" s="7"/>
      <c r="AK71" s="7"/>
      <c r="AL71" s="7"/>
      <c r="AM71" s="7"/>
      <c r="AN71" s="7"/>
      <c r="AO71" s="7"/>
      <c r="AP71" s="7"/>
      <c r="AQ71" s="7"/>
      <c r="AR71" s="7"/>
      <c r="AS71" s="7"/>
      <c r="AT71" s="7"/>
      <c r="AU71" s="7"/>
      <c r="AV71" s="7"/>
      <c r="AW71" s="7"/>
      <c r="AX71" s="7"/>
    </row>
    <row r="72" spans="1:50" s="135" customFormat="1" ht="13.5" customHeight="1" x14ac:dyDescent="0.25">
      <c r="A72" s="7"/>
      <c r="B72" s="133"/>
      <c r="C72" s="7"/>
      <c r="D72" s="7"/>
      <c r="E72" s="7"/>
      <c r="F72" s="7"/>
      <c r="G72" s="7"/>
      <c r="H72" s="134"/>
      <c r="I72" s="134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  <c r="AD72" s="7"/>
      <c r="AE72" s="7"/>
      <c r="AF72" s="7"/>
      <c r="AG72" s="7"/>
      <c r="AH72" s="7"/>
      <c r="AI72" s="7"/>
      <c r="AJ72" s="7"/>
      <c r="AK72" s="7"/>
      <c r="AL72" s="7"/>
      <c r="AM72" s="7"/>
      <c r="AN72" s="7"/>
      <c r="AO72" s="7"/>
      <c r="AP72" s="7"/>
      <c r="AQ72" s="7"/>
      <c r="AR72" s="7"/>
      <c r="AS72" s="7"/>
      <c r="AT72" s="7"/>
      <c r="AU72" s="7"/>
      <c r="AV72" s="7"/>
      <c r="AW72" s="7"/>
      <c r="AX72" s="7"/>
    </row>
    <row r="73" spans="1:50" s="135" customFormat="1" ht="13.5" customHeight="1" x14ac:dyDescent="0.25">
      <c r="A73" s="7"/>
      <c r="B73" s="133"/>
      <c r="C73" s="7"/>
      <c r="D73" s="7"/>
      <c r="E73" s="7"/>
      <c r="F73" s="7"/>
      <c r="G73" s="7"/>
      <c r="H73" s="134"/>
      <c r="I73" s="134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  <c r="AB73" s="7"/>
      <c r="AC73" s="7"/>
      <c r="AD73" s="7"/>
      <c r="AE73" s="7"/>
      <c r="AF73" s="7"/>
      <c r="AG73" s="7"/>
      <c r="AH73" s="7"/>
      <c r="AI73" s="7"/>
      <c r="AJ73" s="7"/>
      <c r="AK73" s="7"/>
      <c r="AL73" s="7"/>
      <c r="AM73" s="7"/>
      <c r="AN73" s="7"/>
      <c r="AO73" s="7"/>
      <c r="AP73" s="7"/>
      <c r="AQ73" s="7"/>
      <c r="AR73" s="7"/>
      <c r="AS73" s="7"/>
      <c r="AT73" s="7"/>
      <c r="AU73" s="7"/>
      <c r="AV73" s="7"/>
      <c r="AW73" s="7"/>
      <c r="AX73" s="7"/>
    </row>
    <row r="74" spans="1:50" s="135" customFormat="1" ht="13.5" customHeight="1" x14ac:dyDescent="0.25">
      <c r="A74" s="7"/>
      <c r="B74" s="133"/>
      <c r="C74" s="7"/>
      <c r="D74" s="7"/>
      <c r="E74" s="7"/>
      <c r="F74" s="7"/>
      <c r="G74" s="7"/>
      <c r="H74" s="134"/>
      <c r="I74" s="134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  <c r="AD74" s="7"/>
      <c r="AE74" s="7"/>
      <c r="AF74" s="7"/>
      <c r="AG74" s="7"/>
      <c r="AH74" s="7"/>
      <c r="AI74" s="7"/>
      <c r="AJ74" s="7"/>
      <c r="AK74" s="7"/>
      <c r="AL74" s="7"/>
      <c r="AM74" s="7"/>
      <c r="AN74" s="7"/>
      <c r="AO74" s="7"/>
      <c r="AP74" s="7"/>
      <c r="AQ74" s="7"/>
      <c r="AR74" s="7"/>
      <c r="AS74" s="7"/>
      <c r="AT74" s="7"/>
      <c r="AU74" s="7"/>
      <c r="AV74" s="7"/>
      <c r="AW74" s="7"/>
      <c r="AX74" s="7"/>
    </row>
    <row r="75" spans="1:50" s="135" customFormat="1" ht="13.5" customHeight="1" x14ac:dyDescent="0.25">
      <c r="A75" s="7"/>
      <c r="B75" s="133"/>
      <c r="C75" s="7"/>
      <c r="D75" s="7"/>
      <c r="E75" s="7"/>
      <c r="F75" s="7"/>
      <c r="G75" s="7"/>
      <c r="H75" s="134"/>
      <c r="I75" s="134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  <c r="AA75" s="7"/>
      <c r="AB75" s="7"/>
      <c r="AC75" s="7"/>
      <c r="AD75" s="7"/>
      <c r="AE75" s="7"/>
      <c r="AF75" s="7"/>
      <c r="AG75" s="7"/>
      <c r="AH75" s="7"/>
      <c r="AI75" s="7"/>
      <c r="AJ75" s="7"/>
      <c r="AK75" s="7"/>
      <c r="AL75" s="7"/>
      <c r="AM75" s="7"/>
      <c r="AN75" s="7"/>
      <c r="AO75" s="7"/>
      <c r="AP75" s="7"/>
      <c r="AQ75" s="7"/>
      <c r="AR75" s="7"/>
      <c r="AS75" s="7"/>
      <c r="AT75" s="7"/>
      <c r="AU75" s="7"/>
      <c r="AV75" s="7"/>
      <c r="AW75" s="7"/>
      <c r="AX75" s="7"/>
    </row>
    <row r="76" spans="1:50" s="135" customFormat="1" ht="13.5" customHeight="1" x14ac:dyDescent="0.25">
      <c r="A76" s="7"/>
      <c r="B76" s="133"/>
      <c r="C76" s="7"/>
      <c r="D76" s="7"/>
      <c r="E76" s="7"/>
      <c r="F76" s="7"/>
      <c r="G76" s="7"/>
      <c r="H76" s="134"/>
      <c r="I76" s="134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  <c r="AB76" s="7"/>
      <c r="AC76" s="7"/>
      <c r="AD76" s="7"/>
      <c r="AE76" s="7"/>
      <c r="AF76" s="7"/>
      <c r="AG76" s="7"/>
      <c r="AH76" s="7"/>
      <c r="AI76" s="7"/>
      <c r="AJ76" s="7"/>
      <c r="AK76" s="7"/>
      <c r="AL76" s="7"/>
      <c r="AM76" s="7"/>
      <c r="AN76" s="7"/>
      <c r="AO76" s="7"/>
      <c r="AP76" s="7"/>
      <c r="AQ76" s="7"/>
      <c r="AR76" s="7"/>
      <c r="AS76" s="7"/>
      <c r="AT76" s="7"/>
      <c r="AU76" s="7"/>
      <c r="AV76" s="7"/>
      <c r="AW76" s="7"/>
      <c r="AX76" s="7"/>
    </row>
    <row r="77" spans="1:50" s="135" customFormat="1" ht="13.5" customHeight="1" x14ac:dyDescent="0.25">
      <c r="A77" s="7"/>
      <c r="B77" s="133"/>
      <c r="C77" s="7"/>
      <c r="D77" s="7"/>
      <c r="E77" s="7"/>
      <c r="F77" s="7"/>
      <c r="G77" s="7"/>
      <c r="H77" s="134"/>
      <c r="I77" s="134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7"/>
      <c r="AB77" s="7"/>
      <c r="AC77" s="7"/>
      <c r="AD77" s="7"/>
      <c r="AE77" s="7"/>
      <c r="AF77" s="7"/>
      <c r="AG77" s="7"/>
      <c r="AH77" s="7"/>
      <c r="AI77" s="7"/>
      <c r="AJ77" s="7"/>
      <c r="AK77" s="7"/>
      <c r="AL77" s="7"/>
      <c r="AM77" s="7"/>
      <c r="AN77" s="7"/>
      <c r="AO77" s="7"/>
      <c r="AP77" s="7"/>
      <c r="AQ77" s="7"/>
      <c r="AR77" s="7"/>
      <c r="AS77" s="7"/>
      <c r="AT77" s="7"/>
      <c r="AU77" s="7"/>
      <c r="AV77" s="7"/>
      <c r="AW77" s="7"/>
      <c r="AX77" s="7"/>
    </row>
    <row r="78" spans="1:50" s="135" customFormat="1" ht="13.5" customHeight="1" x14ac:dyDescent="0.25">
      <c r="A78" s="7"/>
      <c r="B78" s="133"/>
      <c r="C78" s="7"/>
      <c r="D78" s="7"/>
      <c r="E78" s="7"/>
      <c r="F78" s="7"/>
      <c r="G78" s="7"/>
      <c r="H78" s="134"/>
      <c r="I78" s="134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  <c r="AB78" s="7"/>
      <c r="AC78" s="7"/>
      <c r="AD78" s="7"/>
      <c r="AE78" s="7"/>
      <c r="AF78" s="7"/>
      <c r="AG78" s="7"/>
      <c r="AH78" s="7"/>
      <c r="AI78" s="7"/>
      <c r="AJ78" s="7"/>
      <c r="AK78" s="7"/>
      <c r="AL78" s="7"/>
      <c r="AM78" s="7"/>
      <c r="AN78" s="7"/>
      <c r="AO78" s="7"/>
      <c r="AP78" s="7"/>
      <c r="AQ78" s="7"/>
      <c r="AR78" s="7"/>
      <c r="AS78" s="7"/>
      <c r="AT78" s="7"/>
      <c r="AU78" s="7"/>
      <c r="AV78" s="7"/>
      <c r="AW78" s="7"/>
      <c r="AX78" s="7"/>
    </row>
    <row r="79" spans="1:50" s="135" customFormat="1" ht="13.5" customHeight="1" x14ac:dyDescent="0.25">
      <c r="A79" s="7"/>
      <c r="B79" s="133"/>
      <c r="C79" s="7"/>
      <c r="D79" s="7"/>
      <c r="E79" s="7"/>
      <c r="F79" s="7"/>
      <c r="G79" s="7"/>
      <c r="H79" s="134"/>
      <c r="I79" s="134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7"/>
      <c r="AB79" s="7"/>
      <c r="AC79" s="7"/>
      <c r="AD79" s="7"/>
      <c r="AE79" s="7"/>
      <c r="AF79" s="7"/>
      <c r="AG79" s="7"/>
      <c r="AH79" s="7"/>
      <c r="AI79" s="7"/>
      <c r="AJ79" s="7"/>
      <c r="AK79" s="7"/>
      <c r="AL79" s="7"/>
      <c r="AM79" s="7"/>
      <c r="AN79" s="7"/>
      <c r="AO79" s="7"/>
      <c r="AP79" s="7"/>
      <c r="AQ79" s="7"/>
      <c r="AR79" s="7"/>
      <c r="AS79" s="7"/>
      <c r="AT79" s="7"/>
      <c r="AU79" s="7"/>
      <c r="AV79" s="7"/>
      <c r="AW79" s="7"/>
      <c r="AX79" s="7"/>
    </row>
    <row r="80" spans="1:50" s="135" customFormat="1" ht="13.5" customHeight="1" x14ac:dyDescent="0.25">
      <c r="A80" s="7"/>
      <c r="B80" s="133"/>
      <c r="C80" s="7"/>
      <c r="D80" s="7"/>
      <c r="E80" s="7"/>
      <c r="F80" s="7"/>
      <c r="G80" s="7"/>
      <c r="H80" s="134"/>
      <c r="I80" s="134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  <c r="AA80" s="7"/>
      <c r="AB80" s="7"/>
      <c r="AC80" s="7"/>
      <c r="AD80" s="7"/>
      <c r="AE80" s="7"/>
      <c r="AF80" s="7"/>
      <c r="AG80" s="7"/>
      <c r="AH80" s="7"/>
      <c r="AI80" s="7"/>
      <c r="AJ80" s="7"/>
      <c r="AK80" s="7"/>
      <c r="AL80" s="7"/>
      <c r="AM80" s="7"/>
      <c r="AN80" s="7"/>
      <c r="AO80" s="7"/>
      <c r="AP80" s="7"/>
      <c r="AQ80" s="7"/>
      <c r="AR80" s="7"/>
      <c r="AS80" s="7"/>
      <c r="AT80" s="7"/>
      <c r="AU80" s="7"/>
      <c r="AV80" s="7"/>
      <c r="AW80" s="7"/>
      <c r="AX80" s="7"/>
    </row>
    <row r="81" spans="1:50" s="135" customFormat="1" ht="13.5" customHeight="1" x14ac:dyDescent="0.25">
      <c r="A81" s="7"/>
      <c r="B81" s="133"/>
      <c r="C81" s="7"/>
      <c r="D81" s="7"/>
      <c r="E81" s="7"/>
      <c r="F81" s="7"/>
      <c r="G81" s="7"/>
      <c r="H81" s="134"/>
      <c r="I81" s="134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  <c r="AA81" s="7"/>
      <c r="AB81" s="7"/>
      <c r="AC81" s="7"/>
      <c r="AD81" s="7"/>
      <c r="AE81" s="7"/>
      <c r="AF81" s="7"/>
      <c r="AG81" s="7"/>
      <c r="AH81" s="7"/>
      <c r="AI81" s="7"/>
      <c r="AJ81" s="7"/>
      <c r="AK81" s="7"/>
      <c r="AL81" s="7"/>
      <c r="AM81" s="7"/>
      <c r="AN81" s="7"/>
      <c r="AO81" s="7"/>
      <c r="AP81" s="7"/>
      <c r="AQ81" s="7"/>
      <c r="AR81" s="7"/>
      <c r="AS81" s="7"/>
      <c r="AT81" s="7"/>
      <c r="AU81" s="7"/>
      <c r="AV81" s="7"/>
      <c r="AW81" s="7"/>
      <c r="AX81" s="7"/>
    </row>
    <row r="82" spans="1:50" s="135" customFormat="1" ht="13.5" customHeight="1" x14ac:dyDescent="0.25">
      <c r="A82" s="7"/>
      <c r="B82" s="133"/>
      <c r="C82" s="7"/>
      <c r="D82" s="7"/>
      <c r="E82" s="7"/>
      <c r="F82" s="7"/>
      <c r="G82" s="7"/>
      <c r="H82" s="134"/>
      <c r="I82" s="134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  <c r="AA82" s="7"/>
      <c r="AB82" s="7"/>
      <c r="AC82" s="7"/>
      <c r="AD82" s="7"/>
      <c r="AE82" s="7"/>
      <c r="AF82" s="7"/>
      <c r="AG82" s="7"/>
      <c r="AH82" s="7"/>
      <c r="AI82" s="7"/>
      <c r="AJ82" s="7"/>
      <c r="AK82" s="7"/>
      <c r="AL82" s="7"/>
      <c r="AM82" s="7"/>
      <c r="AN82" s="7"/>
      <c r="AO82" s="7"/>
      <c r="AP82" s="7"/>
      <c r="AQ82" s="7"/>
      <c r="AR82" s="7"/>
      <c r="AS82" s="7"/>
      <c r="AT82" s="7"/>
      <c r="AU82" s="7"/>
      <c r="AV82" s="7"/>
      <c r="AW82" s="7"/>
      <c r="AX82" s="7"/>
    </row>
    <row r="7702" spans="2:24" s="7" customFormat="1" ht="13.5" customHeight="1" x14ac:dyDescent="0.25">
      <c r="B7702" s="133"/>
      <c r="H7702" s="134"/>
      <c r="I7702" s="134"/>
      <c r="J7702" s="135"/>
      <c r="X7702" s="7" t="s">
        <v>40</v>
      </c>
    </row>
  </sheetData>
  <mergeCells count="12">
    <mergeCell ref="B1:C1"/>
    <mergeCell ref="I1:J1"/>
    <mergeCell ref="B2:C2"/>
    <mergeCell ref="D4:E4"/>
    <mergeCell ref="F4:G4"/>
    <mergeCell ref="H4:I4"/>
    <mergeCell ref="D19:E19"/>
    <mergeCell ref="F19:G19"/>
    <mergeCell ref="H19:I19"/>
    <mergeCell ref="D34:E34"/>
    <mergeCell ref="F34:G34"/>
    <mergeCell ref="H34:I34"/>
  </mergeCells>
  <phoneticPr fontId="2"/>
  <dataValidations count="1">
    <dataValidation type="list" allowBlank="1" showInputMessage="1" showErrorMessage="1" sqref="B36" xr:uid="{00000000-0002-0000-0000-000000000000}">
      <formula1>$B$57:$B$60</formula1>
    </dataValidation>
  </dataValidations>
  <pageMargins left="0.47" right="0.27" top="1" bottom="1" header="0.51200000000000001" footer="0.51200000000000001"/>
  <pageSetup paperSize="9" scale="56" orientation="landscape" horizontalDpi="300" verticalDpi="300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289CF6-625A-4C66-AA22-1786872E9409}">
  <sheetPr>
    <pageSetUpPr fitToPage="1"/>
  </sheetPr>
  <dimension ref="A1:AX7702"/>
  <sheetViews>
    <sheetView view="pageBreakPreview" topLeftCell="B1" zoomScaleNormal="100" zoomScaleSheetLayoutView="100" workbookViewId="0">
      <selection activeCell="D5" sqref="D5:I14"/>
    </sheetView>
  </sheetViews>
  <sheetFormatPr defaultColWidth="9" defaultRowHeight="13.5" customHeight="1" x14ac:dyDescent="0.25"/>
  <cols>
    <col min="1" max="1" width="1.90625" style="7" customWidth="1"/>
    <col min="2" max="2" width="20.90625" style="133" customWidth="1"/>
    <col min="3" max="3" width="7.453125" style="7" bestFit="1" customWidth="1"/>
    <col min="4" max="4" width="7" style="7" customWidth="1"/>
    <col min="5" max="5" width="5.453125" style="7" customWidth="1"/>
    <col min="6" max="6" width="9.08984375" style="7" bestFit="1" customWidth="1"/>
    <col min="7" max="7" width="5.453125" style="7" customWidth="1"/>
    <col min="8" max="8" width="7" style="134" customWidth="1"/>
    <col min="9" max="9" width="5.453125" style="134" customWidth="1"/>
    <col min="10" max="10" width="20.90625" style="135" customWidth="1"/>
    <col min="11" max="11" width="48.08984375" style="7" customWidth="1"/>
    <col min="12" max="13" width="9" style="7"/>
    <col min="14" max="14" width="13" style="7" bestFit="1" customWidth="1"/>
    <col min="15" max="15" width="12.08984375" style="7" bestFit="1" customWidth="1"/>
    <col min="16" max="50" width="9" style="7"/>
    <col min="51" max="16384" width="9" style="19"/>
  </cols>
  <sheetData>
    <row r="1" spans="2:15" s="7" customFormat="1" ht="13.5" customHeight="1" x14ac:dyDescent="0.25">
      <c r="B1" s="232" t="s">
        <v>0</v>
      </c>
      <c r="C1" s="232"/>
      <c r="D1" s="2"/>
      <c r="E1" s="2"/>
      <c r="F1" s="2"/>
      <c r="G1" s="2"/>
      <c r="H1" s="2"/>
      <c r="I1" s="233">
        <v>46222.354166666664</v>
      </c>
      <c r="J1" s="233"/>
      <c r="K1" s="3"/>
      <c r="L1" s="4"/>
      <c r="M1" s="4"/>
      <c r="N1" s="5"/>
      <c r="O1" s="6"/>
    </row>
    <row r="2" spans="2:15" s="7" customFormat="1" ht="13.5" customHeight="1" x14ac:dyDescent="0.25">
      <c r="B2" s="234" t="s">
        <v>987</v>
      </c>
      <c r="C2" s="234"/>
      <c r="D2" s="8"/>
      <c r="E2" s="8"/>
      <c r="F2" s="8"/>
      <c r="G2" s="8"/>
      <c r="H2" s="8"/>
      <c r="I2" s="9"/>
      <c r="J2" s="10" t="s">
        <v>2</v>
      </c>
      <c r="K2" s="3"/>
      <c r="L2" s="10"/>
      <c r="M2" s="4"/>
      <c r="N2" s="11"/>
      <c r="O2" s="12"/>
    </row>
    <row r="3" spans="2:15" s="7" customFormat="1" ht="13.5" customHeight="1" x14ac:dyDescent="0.25">
      <c r="B3" s="1"/>
      <c r="C3" s="1"/>
      <c r="D3" s="1"/>
      <c r="E3" s="1"/>
      <c r="F3" s="1"/>
      <c r="G3" s="1"/>
      <c r="H3" s="1"/>
      <c r="I3" s="1"/>
      <c r="J3" s="1"/>
      <c r="K3" s="13"/>
      <c r="L3" s="14"/>
      <c r="M3" s="14"/>
      <c r="N3" s="12"/>
      <c r="O3" s="12"/>
    </row>
    <row r="4" spans="2:15" s="7" customFormat="1" ht="13.5" customHeight="1" x14ac:dyDescent="0.25">
      <c r="B4" s="15" t="s">
        <v>3</v>
      </c>
      <c r="C4" s="16" t="s">
        <v>4</v>
      </c>
      <c r="D4" s="235" t="s">
        <v>5</v>
      </c>
      <c r="E4" s="236"/>
      <c r="F4" s="235" t="s">
        <v>6</v>
      </c>
      <c r="G4" s="236"/>
      <c r="H4" s="237" t="s">
        <v>7</v>
      </c>
      <c r="I4" s="238"/>
      <c r="J4" s="17" t="s">
        <v>8</v>
      </c>
      <c r="K4" s="18" t="s">
        <v>9</v>
      </c>
      <c r="L4" s="19"/>
      <c r="M4" s="19"/>
      <c r="N4" s="19"/>
      <c r="O4" s="19"/>
    </row>
    <row r="5" spans="2:15" s="7" customFormat="1" ht="15" customHeight="1" x14ac:dyDescent="0.25">
      <c r="B5" s="20" t="s">
        <v>10</v>
      </c>
      <c r="C5" s="136" t="s">
        <v>11</v>
      </c>
      <c r="D5" s="139"/>
      <c r="E5" s="224"/>
      <c r="F5" s="139"/>
      <c r="G5" s="140"/>
      <c r="H5" s="139"/>
      <c r="I5" s="141"/>
      <c r="J5" s="21">
        <v>46219</v>
      </c>
      <c r="K5" s="22"/>
      <c r="L5" s="23"/>
      <c r="M5" s="23"/>
      <c r="N5" s="23"/>
      <c r="O5" s="23"/>
    </row>
    <row r="6" spans="2:15" s="7" customFormat="1" ht="15" customHeight="1" x14ac:dyDescent="0.25">
      <c r="B6" s="24" t="s">
        <v>12</v>
      </c>
      <c r="C6" s="37"/>
      <c r="D6" s="71"/>
      <c r="E6" s="72"/>
      <c r="F6" s="38"/>
      <c r="G6" s="43"/>
      <c r="H6" s="41"/>
      <c r="I6" s="43"/>
      <c r="J6" s="30"/>
      <c r="K6" s="31"/>
      <c r="L6" s="23"/>
      <c r="M6" s="23"/>
      <c r="N6" s="23"/>
      <c r="O6" s="23"/>
    </row>
    <row r="7" spans="2:15" s="7" customFormat="1" ht="15" customHeight="1" x14ac:dyDescent="0.25">
      <c r="B7" s="32" t="s">
        <v>989</v>
      </c>
      <c r="C7" s="37"/>
      <c r="D7" s="38"/>
      <c r="E7" s="44"/>
      <c r="F7" s="38"/>
      <c r="G7" s="43"/>
      <c r="H7" s="41"/>
      <c r="I7" s="43"/>
      <c r="J7" s="30"/>
      <c r="K7" s="33"/>
      <c r="L7" s="23"/>
      <c r="M7" s="23"/>
      <c r="N7" s="23"/>
      <c r="O7" s="23"/>
    </row>
    <row r="8" spans="2:15" s="7" customFormat="1" ht="15" customHeight="1" x14ac:dyDescent="0.25">
      <c r="B8" s="32"/>
      <c r="C8" s="37" t="s">
        <v>14</v>
      </c>
      <c r="D8" s="38"/>
      <c r="E8" s="44"/>
      <c r="F8" s="38"/>
      <c r="G8" s="43"/>
      <c r="H8" s="41"/>
      <c r="I8" s="44"/>
      <c r="J8" s="30">
        <v>46223</v>
      </c>
      <c r="K8" s="34"/>
      <c r="L8" s="23"/>
      <c r="M8" s="23"/>
      <c r="N8" s="23"/>
      <c r="O8" s="23"/>
    </row>
    <row r="9" spans="2:15" s="7" customFormat="1" ht="15" customHeight="1" x14ac:dyDescent="0.25">
      <c r="B9" s="226" t="s">
        <v>1012</v>
      </c>
      <c r="C9" s="37" t="s">
        <v>16</v>
      </c>
      <c r="D9" s="38"/>
      <c r="E9" s="39"/>
      <c r="F9" s="38"/>
      <c r="G9" s="40"/>
      <c r="H9" s="41"/>
      <c r="I9" s="40"/>
      <c r="J9" s="30">
        <f>J8+1</f>
        <v>46224</v>
      </c>
      <c r="K9" s="34" t="s">
        <v>34</v>
      </c>
      <c r="L9" s="23"/>
      <c r="M9" s="23"/>
      <c r="N9" s="23"/>
      <c r="O9" s="23"/>
    </row>
    <row r="10" spans="2:15" s="7" customFormat="1" ht="15" customHeight="1" x14ac:dyDescent="0.25">
      <c r="B10" s="227" t="s">
        <v>1011</v>
      </c>
      <c r="C10" s="37" t="s">
        <v>24</v>
      </c>
      <c r="D10" s="38"/>
      <c r="E10" s="39"/>
      <c r="F10" s="38"/>
      <c r="G10" s="43"/>
      <c r="H10" s="41"/>
      <c r="I10" s="40"/>
      <c r="J10" s="30">
        <f>J9</f>
        <v>46224</v>
      </c>
      <c r="K10" s="34"/>
      <c r="L10" s="23"/>
      <c r="M10" s="23"/>
      <c r="N10" s="23"/>
      <c r="O10" s="23"/>
    </row>
    <row r="11" spans="2:15" s="7" customFormat="1" ht="15" customHeight="1" x14ac:dyDescent="0.25">
      <c r="B11" s="36"/>
      <c r="C11" s="37" t="s">
        <v>15</v>
      </c>
      <c r="D11" s="38"/>
      <c r="E11" s="40"/>
      <c r="F11" s="38"/>
      <c r="G11" s="43"/>
      <c r="H11" s="41"/>
      <c r="I11" s="40"/>
      <c r="J11" s="30">
        <f>J10</f>
        <v>46224</v>
      </c>
      <c r="K11" s="34"/>
      <c r="L11" s="23"/>
      <c r="M11" s="23"/>
      <c r="N11" s="23"/>
      <c r="O11" s="23"/>
    </row>
    <row r="12" spans="2:15" s="7" customFormat="1" ht="15" customHeight="1" x14ac:dyDescent="0.25">
      <c r="B12" s="36"/>
      <c r="C12" s="37" t="s">
        <v>26</v>
      </c>
      <c r="D12" s="38"/>
      <c r="E12" s="39"/>
      <c r="F12" s="38"/>
      <c r="G12" s="40"/>
      <c r="H12" s="41"/>
      <c r="I12" s="44"/>
      <c r="J12" s="30">
        <f>J11+1</f>
        <v>46225</v>
      </c>
      <c r="K12" s="34"/>
      <c r="L12" s="23"/>
      <c r="M12" s="23"/>
      <c r="N12" s="23"/>
      <c r="O12" s="23"/>
    </row>
    <row r="13" spans="2:15" s="7" customFormat="1" ht="15" customHeight="1" x14ac:dyDescent="0.25">
      <c r="B13" s="24" t="s">
        <v>19</v>
      </c>
      <c r="C13" s="46" t="s">
        <v>25</v>
      </c>
      <c r="D13" s="38"/>
      <c r="E13" s="40"/>
      <c r="F13" s="38"/>
      <c r="G13" s="40"/>
      <c r="H13" s="41"/>
      <c r="I13" s="40"/>
      <c r="J13" s="30">
        <f>J12</f>
        <v>46225</v>
      </c>
      <c r="K13" s="35"/>
      <c r="L13" s="23"/>
      <c r="M13" s="23"/>
      <c r="N13" s="23"/>
      <c r="O13" s="23"/>
    </row>
    <row r="14" spans="2:15" s="7" customFormat="1" ht="28" customHeight="1" x14ac:dyDescent="0.25">
      <c r="B14" s="45" t="s">
        <v>997</v>
      </c>
      <c r="C14" s="37"/>
      <c r="D14" s="38"/>
      <c r="E14" s="39"/>
      <c r="F14" s="38"/>
      <c r="G14" s="43"/>
      <c r="H14" s="41"/>
      <c r="I14" s="44"/>
      <c r="J14" s="30"/>
      <c r="K14" s="34"/>
      <c r="L14" s="23"/>
      <c r="M14" s="23"/>
      <c r="N14" s="23"/>
      <c r="O14" s="23"/>
    </row>
    <row r="15" spans="2:15" s="7" customFormat="1" ht="14.5" customHeight="1" x14ac:dyDescent="0.25">
      <c r="B15" s="51" t="s">
        <v>998</v>
      </c>
      <c r="C15" s="46"/>
      <c r="D15" s="47"/>
      <c r="E15" s="48"/>
      <c r="F15" s="38"/>
      <c r="G15" s="40"/>
      <c r="H15" s="49"/>
      <c r="I15" s="50"/>
      <c r="J15" s="30"/>
      <c r="K15" s="42"/>
      <c r="L15" s="23"/>
      <c r="M15" s="23"/>
      <c r="N15" s="23"/>
      <c r="O15" s="23"/>
    </row>
    <row r="16" spans="2:15" s="7" customFormat="1" ht="15" customHeight="1" x14ac:dyDescent="0.25">
      <c r="B16" s="51" t="s">
        <v>1000</v>
      </c>
      <c r="C16" s="52"/>
      <c r="D16" s="38"/>
      <c r="E16" s="44"/>
      <c r="F16" s="38"/>
      <c r="G16" s="43"/>
      <c r="H16" s="41"/>
      <c r="I16" s="43"/>
      <c r="J16" s="30"/>
      <c r="K16" s="53"/>
      <c r="L16" s="23"/>
      <c r="M16" s="23"/>
      <c r="N16" s="23"/>
      <c r="O16" s="23"/>
    </row>
    <row r="17" spans="1:15" s="7" customFormat="1" ht="15" customHeight="1" x14ac:dyDescent="0.25">
      <c r="B17" s="221" t="s">
        <v>999</v>
      </c>
      <c r="C17" s="220" t="s">
        <v>11</v>
      </c>
      <c r="D17" s="56"/>
      <c r="E17" s="57"/>
      <c r="F17" s="56"/>
      <c r="G17" s="58"/>
      <c r="H17" s="59"/>
      <c r="I17" s="60"/>
      <c r="J17" s="61">
        <f>J12+3</f>
        <v>46228</v>
      </c>
      <c r="K17" s="62"/>
      <c r="L17" s="23"/>
      <c r="M17" s="23"/>
      <c r="N17" s="23"/>
      <c r="O17" s="23"/>
    </row>
    <row r="18" spans="1:15" s="7" customFormat="1" ht="13.5" customHeight="1" x14ac:dyDescent="0.3">
      <c r="B18" s="63"/>
      <c r="C18" s="64"/>
      <c r="D18" s="65"/>
      <c r="E18" s="65"/>
      <c r="F18" s="65"/>
      <c r="G18" s="65"/>
      <c r="H18" s="65"/>
      <c r="I18" s="65"/>
      <c r="J18" s="66"/>
      <c r="K18" s="67"/>
      <c r="L18" s="68"/>
      <c r="M18" s="68"/>
      <c r="N18" s="68"/>
      <c r="O18" s="68"/>
    </row>
    <row r="19" spans="1:15" s="7" customFormat="1" ht="13.5" customHeight="1" x14ac:dyDescent="0.25">
      <c r="B19" s="15" t="s">
        <v>3</v>
      </c>
      <c r="C19" s="16" t="s">
        <v>4</v>
      </c>
      <c r="D19" s="235" t="s">
        <v>5</v>
      </c>
      <c r="E19" s="236"/>
      <c r="F19" s="235" t="s">
        <v>6</v>
      </c>
      <c r="G19" s="236"/>
      <c r="H19" s="237" t="s">
        <v>7</v>
      </c>
      <c r="I19" s="238"/>
      <c r="J19" s="17" t="s">
        <v>8</v>
      </c>
      <c r="K19" s="18" t="s">
        <v>9</v>
      </c>
      <c r="L19" s="19"/>
      <c r="M19" s="19"/>
      <c r="N19" s="19"/>
      <c r="O19" s="19"/>
    </row>
    <row r="20" spans="1:15" s="7" customFormat="1" ht="15" customHeight="1" x14ac:dyDescent="0.25">
      <c r="B20" s="69" t="s">
        <v>21</v>
      </c>
      <c r="C20" s="136" t="s">
        <v>22</v>
      </c>
      <c r="D20" s="139" t="s">
        <v>54</v>
      </c>
      <c r="E20" s="224">
        <v>46217</v>
      </c>
      <c r="F20" s="186" t="s">
        <v>1019</v>
      </c>
      <c r="G20" s="141">
        <v>46218</v>
      </c>
      <c r="H20" s="186" t="s">
        <v>165</v>
      </c>
      <c r="I20" s="187">
        <v>46218</v>
      </c>
      <c r="J20" s="21">
        <v>46214</v>
      </c>
      <c r="K20" s="22"/>
      <c r="L20" s="23"/>
      <c r="M20" s="23"/>
      <c r="N20" s="23"/>
      <c r="O20" s="23"/>
    </row>
    <row r="21" spans="1:15" s="7" customFormat="1" ht="15" customHeight="1" x14ac:dyDescent="0.25">
      <c r="B21" s="77" t="s">
        <v>37</v>
      </c>
      <c r="C21" s="37"/>
      <c r="D21" s="71"/>
      <c r="E21" s="72"/>
      <c r="F21" s="38"/>
      <c r="G21" s="43"/>
      <c r="H21" s="41"/>
      <c r="I21" s="43"/>
      <c r="J21" s="30"/>
      <c r="K21" s="78"/>
      <c r="L21" s="23"/>
      <c r="M21" s="23"/>
      <c r="N21" s="23"/>
      <c r="O21" s="23"/>
    </row>
    <row r="22" spans="1:15" s="7" customFormat="1" ht="15" customHeight="1" x14ac:dyDescent="0.25">
      <c r="B22" s="32" t="s">
        <v>988</v>
      </c>
      <c r="C22" s="37"/>
      <c r="D22" s="79"/>
      <c r="E22" s="80"/>
      <c r="F22" s="81"/>
      <c r="G22" s="44"/>
      <c r="H22" s="38"/>
      <c r="I22" s="43"/>
      <c r="J22" s="30"/>
      <c r="K22" s="78"/>
      <c r="L22" s="23"/>
      <c r="M22" s="23"/>
      <c r="N22" s="23"/>
      <c r="O22" s="23"/>
    </row>
    <row r="23" spans="1:15" s="7" customFormat="1" ht="15" customHeight="1" x14ac:dyDescent="0.25">
      <c r="B23" s="82"/>
      <c r="C23" s="188" t="s">
        <v>16</v>
      </c>
      <c r="D23" s="176" t="s">
        <v>126</v>
      </c>
      <c r="E23" s="157">
        <v>46220</v>
      </c>
      <c r="F23" s="176" t="s">
        <v>486</v>
      </c>
      <c r="G23" s="157">
        <v>46220</v>
      </c>
      <c r="H23" s="176" t="s">
        <v>71</v>
      </c>
      <c r="I23" s="157">
        <v>46220</v>
      </c>
      <c r="J23" s="30">
        <f>J20+3</f>
        <v>46217</v>
      </c>
      <c r="K23" s="34" t="s">
        <v>34</v>
      </c>
      <c r="L23" s="23"/>
      <c r="M23" s="23"/>
      <c r="N23" s="23"/>
      <c r="O23" s="23"/>
    </row>
    <row r="24" spans="1:15" s="7" customFormat="1" ht="15" customHeight="1" x14ac:dyDescent="0.25">
      <c r="A24" s="7">
        <v>3</v>
      </c>
      <c r="B24" s="32"/>
      <c r="C24" s="143" t="s">
        <v>24</v>
      </c>
      <c r="D24" s="156" t="s">
        <v>371</v>
      </c>
      <c r="E24" s="157">
        <v>46220</v>
      </c>
      <c r="F24" s="156" t="s">
        <v>315</v>
      </c>
      <c r="G24" s="157">
        <v>46220</v>
      </c>
      <c r="H24" s="156" t="s">
        <v>325</v>
      </c>
      <c r="I24" s="157">
        <v>46220</v>
      </c>
      <c r="J24" s="30">
        <f>J25</f>
        <v>46217</v>
      </c>
      <c r="K24" s="83"/>
      <c r="L24" s="23"/>
      <c r="M24" s="23"/>
      <c r="N24" s="23"/>
      <c r="O24" s="23"/>
    </row>
    <row r="25" spans="1:15" s="7" customFormat="1" ht="15" customHeight="1" x14ac:dyDescent="0.25">
      <c r="B25" s="32"/>
      <c r="C25" s="143" t="s">
        <v>15</v>
      </c>
      <c r="D25" s="156" t="s">
        <v>457</v>
      </c>
      <c r="E25" s="163">
        <v>46220</v>
      </c>
      <c r="F25" s="156" t="s">
        <v>194</v>
      </c>
      <c r="G25" s="164">
        <v>46221</v>
      </c>
      <c r="H25" s="159" t="s">
        <v>124</v>
      </c>
      <c r="I25" s="163">
        <v>46221</v>
      </c>
      <c r="J25" s="30">
        <f>J23</f>
        <v>46217</v>
      </c>
      <c r="K25" s="42"/>
      <c r="L25" s="23"/>
      <c r="M25" s="23"/>
      <c r="N25" s="23"/>
      <c r="O25" s="23"/>
    </row>
    <row r="26" spans="1:15" s="7" customFormat="1" ht="15" customHeight="1" x14ac:dyDescent="0.25">
      <c r="B26" s="84"/>
      <c r="C26" s="188" t="s">
        <v>25</v>
      </c>
      <c r="D26" s="156" t="s">
        <v>163</v>
      </c>
      <c r="E26" s="157">
        <v>46221</v>
      </c>
      <c r="F26" s="156" t="s">
        <v>112</v>
      </c>
      <c r="G26" s="157">
        <v>46221</v>
      </c>
      <c r="H26" s="156" t="s">
        <v>1038</v>
      </c>
      <c r="I26" s="157">
        <v>46222</v>
      </c>
      <c r="J26" s="30">
        <f>J24+1</f>
        <v>46218</v>
      </c>
      <c r="K26" s="35"/>
      <c r="L26" s="23"/>
      <c r="M26" s="23"/>
      <c r="N26" s="23"/>
      <c r="O26" s="23"/>
    </row>
    <row r="27" spans="1:15" s="7" customFormat="1" ht="15" customHeight="1" x14ac:dyDescent="0.25">
      <c r="B27" s="85"/>
      <c r="C27" s="188" t="s">
        <v>26</v>
      </c>
      <c r="D27" s="176" t="s">
        <v>50</v>
      </c>
      <c r="E27" s="157">
        <v>46222</v>
      </c>
      <c r="F27" s="156" t="s">
        <v>590</v>
      </c>
      <c r="G27" s="157">
        <v>46222</v>
      </c>
      <c r="H27" s="156" t="s">
        <v>519</v>
      </c>
      <c r="I27" s="157">
        <v>46222</v>
      </c>
      <c r="J27" s="30">
        <f>J26</f>
        <v>46218</v>
      </c>
      <c r="K27" s="83"/>
      <c r="L27" s="23"/>
      <c r="M27" s="23"/>
      <c r="N27" s="23"/>
      <c r="O27" s="23"/>
    </row>
    <row r="28" spans="1:15" s="7" customFormat="1" ht="15" customHeight="1" x14ac:dyDescent="0.25">
      <c r="B28" s="85"/>
      <c r="C28" s="46"/>
      <c r="D28" s="47"/>
      <c r="E28" s="44"/>
      <c r="F28" s="47"/>
      <c r="G28" s="44"/>
      <c r="H28" s="47"/>
      <c r="I28" s="44"/>
      <c r="J28" s="30"/>
      <c r="K28" s="31"/>
      <c r="L28" s="23"/>
      <c r="M28" s="23"/>
      <c r="N28" s="23"/>
      <c r="O28" s="23"/>
    </row>
    <row r="29" spans="1:15" s="7" customFormat="1" ht="15" customHeight="1" x14ac:dyDescent="0.25">
      <c r="B29" s="86"/>
      <c r="C29" s="37"/>
      <c r="D29" s="38"/>
      <c r="E29" s="39"/>
      <c r="F29" s="38"/>
      <c r="G29" s="40"/>
      <c r="H29" s="41"/>
      <c r="I29" s="39"/>
      <c r="J29" s="30"/>
      <c r="K29" s="31"/>
      <c r="L29" s="23"/>
      <c r="M29" s="23"/>
      <c r="N29" s="23"/>
      <c r="O29" s="23"/>
    </row>
    <row r="30" spans="1:15" s="7" customFormat="1" ht="15" customHeight="1" x14ac:dyDescent="0.25">
      <c r="B30" s="123" t="str">
        <f>$B$15</f>
        <v>USD: JPY163.54-</v>
      </c>
      <c r="C30" s="37"/>
      <c r="D30" s="38"/>
      <c r="E30" s="39"/>
      <c r="F30" s="38"/>
      <c r="G30" s="40"/>
      <c r="H30" s="41"/>
      <c r="I30" s="40"/>
      <c r="J30" s="30"/>
      <c r="K30" s="31"/>
      <c r="L30" s="23"/>
      <c r="M30" s="23"/>
      <c r="N30" s="23"/>
      <c r="O30" s="23"/>
    </row>
    <row r="31" spans="1:15" s="7" customFormat="1" ht="15" customHeight="1" x14ac:dyDescent="0.25">
      <c r="B31" s="84" t="str">
        <f>$B$16</f>
        <v>RMB: JPY24.18-</v>
      </c>
      <c r="C31" s="88"/>
      <c r="D31" s="38"/>
      <c r="E31" s="39"/>
      <c r="F31" s="38"/>
      <c r="G31" s="40"/>
      <c r="H31" s="38"/>
      <c r="I31" s="40"/>
      <c r="J31" s="30"/>
      <c r="K31" s="89"/>
      <c r="L31" s="23"/>
      <c r="M31" s="23"/>
      <c r="N31" s="23"/>
      <c r="O31" s="23"/>
    </row>
    <row r="32" spans="1:15" s="7" customFormat="1" ht="15" customHeight="1" x14ac:dyDescent="0.25">
      <c r="B32" s="223" t="str">
        <f>$B$17</f>
        <v>NTD: JPY5.1883-</v>
      </c>
      <c r="C32" s="90" t="s">
        <v>22</v>
      </c>
      <c r="D32" s="91"/>
      <c r="E32" s="92"/>
      <c r="F32" s="93"/>
      <c r="G32" s="94"/>
      <c r="H32" s="91"/>
      <c r="I32" s="94"/>
      <c r="J32" s="61">
        <f>J27+3</f>
        <v>46221</v>
      </c>
      <c r="K32" s="95"/>
      <c r="L32" s="23"/>
      <c r="M32" s="23"/>
      <c r="N32" s="23"/>
      <c r="O32" s="23"/>
    </row>
    <row r="33" spans="2:15" s="7" customFormat="1" ht="13.5" customHeight="1" x14ac:dyDescent="0.3">
      <c r="B33" s="63"/>
      <c r="C33" s="64"/>
      <c r="D33" s="65"/>
      <c r="E33" s="65"/>
      <c r="F33" s="65"/>
      <c r="G33" s="65"/>
      <c r="H33" s="65"/>
      <c r="I33" s="65"/>
      <c r="J33" s="66"/>
      <c r="K33" s="67"/>
      <c r="L33" s="68"/>
      <c r="M33" s="68"/>
      <c r="N33" s="68"/>
      <c r="O33" s="68"/>
    </row>
    <row r="34" spans="2:15" s="7" customFormat="1" ht="13.5" customHeight="1" x14ac:dyDescent="0.25">
      <c r="B34" s="15" t="s">
        <v>3</v>
      </c>
      <c r="C34" s="16" t="s">
        <v>4</v>
      </c>
      <c r="D34" s="235" t="s">
        <v>5</v>
      </c>
      <c r="E34" s="236"/>
      <c r="F34" s="235" t="s">
        <v>6</v>
      </c>
      <c r="G34" s="236"/>
      <c r="H34" s="237" t="s">
        <v>7</v>
      </c>
      <c r="I34" s="238"/>
      <c r="J34" s="17" t="s">
        <v>8</v>
      </c>
      <c r="K34" s="18" t="s">
        <v>9</v>
      </c>
      <c r="L34" s="19"/>
      <c r="M34" s="19"/>
      <c r="N34" s="19"/>
      <c r="O34" s="19"/>
    </row>
    <row r="35" spans="2:15" s="7" customFormat="1" ht="15" customHeight="1" x14ac:dyDescent="0.25">
      <c r="B35" s="20" t="s">
        <v>27</v>
      </c>
      <c r="C35" s="96"/>
      <c r="D35" s="97"/>
      <c r="E35" s="98"/>
      <c r="F35" s="97"/>
      <c r="G35" s="74"/>
      <c r="H35" s="99"/>
      <c r="I35" s="74"/>
      <c r="J35" s="100"/>
      <c r="K35" s="101"/>
      <c r="L35" s="23"/>
      <c r="M35" s="23"/>
      <c r="N35" s="23"/>
      <c r="O35" s="23"/>
    </row>
    <row r="36" spans="2:15" s="7" customFormat="1" ht="15" customHeight="1" x14ac:dyDescent="0.25">
      <c r="B36" s="24" t="s">
        <v>938</v>
      </c>
      <c r="C36" s="143" t="s">
        <v>29</v>
      </c>
      <c r="D36" s="144" t="s">
        <v>991</v>
      </c>
      <c r="E36" s="145">
        <v>46208</v>
      </c>
      <c r="F36" s="146" t="s">
        <v>992</v>
      </c>
      <c r="G36" s="147">
        <v>46210</v>
      </c>
      <c r="H36" s="148" t="s">
        <v>993</v>
      </c>
      <c r="I36" s="149">
        <v>46211</v>
      </c>
      <c r="J36" s="30">
        <v>46210</v>
      </c>
      <c r="K36" s="42"/>
      <c r="L36" s="23"/>
      <c r="M36" s="23"/>
      <c r="N36" s="23"/>
      <c r="O36" s="23"/>
    </row>
    <row r="37" spans="2:15" s="7" customFormat="1" ht="15" customHeight="1" x14ac:dyDescent="0.25">
      <c r="B37" s="32" t="s">
        <v>990</v>
      </c>
      <c r="C37" s="150" t="s">
        <v>31</v>
      </c>
      <c r="D37" s="151" t="s">
        <v>1001</v>
      </c>
      <c r="E37" s="152">
        <v>46211</v>
      </c>
      <c r="F37" s="151" t="s">
        <v>1002</v>
      </c>
      <c r="G37" s="153">
        <v>46212</v>
      </c>
      <c r="H37" s="154" t="s">
        <v>1003</v>
      </c>
      <c r="I37" s="152">
        <v>46212</v>
      </c>
      <c r="J37" s="30">
        <f>J36+2</f>
        <v>46212</v>
      </c>
      <c r="K37" s="110"/>
      <c r="L37" s="23"/>
      <c r="M37" s="23"/>
      <c r="N37" s="23"/>
      <c r="O37" s="23"/>
    </row>
    <row r="38" spans="2:15" s="7" customFormat="1" ht="15" customHeight="1" x14ac:dyDescent="0.25">
      <c r="B38" s="32"/>
      <c r="C38" s="155" t="s">
        <v>32</v>
      </c>
      <c r="D38" s="156" t="s">
        <v>70</v>
      </c>
      <c r="E38" s="157">
        <v>46213</v>
      </c>
      <c r="F38" s="156" t="s">
        <v>325</v>
      </c>
      <c r="G38" s="158">
        <v>46213</v>
      </c>
      <c r="H38" s="159" t="s">
        <v>480</v>
      </c>
      <c r="I38" s="157">
        <v>46214</v>
      </c>
      <c r="J38" s="30">
        <f>J37+2</f>
        <v>46214</v>
      </c>
      <c r="K38" s="35"/>
      <c r="L38" s="23"/>
      <c r="M38" s="23"/>
      <c r="N38" s="23"/>
      <c r="O38" s="23"/>
    </row>
    <row r="39" spans="2:15" s="7" customFormat="1" ht="15" customHeight="1" x14ac:dyDescent="0.25">
      <c r="B39" s="32"/>
      <c r="C39" s="37"/>
      <c r="D39" s="38"/>
      <c r="E39" s="44"/>
      <c r="F39" s="38"/>
      <c r="G39" s="43"/>
      <c r="H39" s="41"/>
      <c r="I39" s="44"/>
      <c r="J39" s="30"/>
      <c r="K39" s="110"/>
      <c r="L39" s="23"/>
      <c r="M39" s="23"/>
      <c r="N39" s="23"/>
      <c r="O39" s="23"/>
    </row>
    <row r="40" spans="2:15" s="7" customFormat="1" ht="15" customHeight="1" x14ac:dyDescent="0.25">
      <c r="B40" s="85"/>
      <c r="C40" s="37"/>
      <c r="D40" s="38"/>
      <c r="E40" s="44"/>
      <c r="F40" s="38"/>
      <c r="G40" s="43"/>
      <c r="H40" s="41"/>
      <c r="I40" s="44"/>
      <c r="J40" s="30"/>
      <c r="K40" s="111"/>
      <c r="L40" s="23"/>
      <c r="M40" s="23"/>
      <c r="N40" s="23"/>
      <c r="O40" s="23"/>
    </row>
    <row r="41" spans="2:15" s="7" customFormat="1" ht="15" customHeight="1" x14ac:dyDescent="0.25">
      <c r="B41" s="85"/>
      <c r="C41" s="143" t="s">
        <v>33</v>
      </c>
      <c r="D41" s="156" t="s">
        <v>65</v>
      </c>
      <c r="E41" s="157">
        <v>46215</v>
      </c>
      <c r="F41" s="156" t="s">
        <v>460</v>
      </c>
      <c r="G41" s="158">
        <v>46215</v>
      </c>
      <c r="H41" s="159" t="s">
        <v>102</v>
      </c>
      <c r="I41" s="157">
        <v>46216</v>
      </c>
      <c r="J41" s="30">
        <f>J38+1</f>
        <v>46215</v>
      </c>
      <c r="K41" s="34"/>
      <c r="L41" s="23"/>
      <c r="M41" s="23"/>
      <c r="N41" s="23"/>
      <c r="O41" s="23"/>
    </row>
    <row r="42" spans="2:15" s="7" customFormat="1" ht="15" customHeight="1" x14ac:dyDescent="0.25">
      <c r="B42" s="112"/>
      <c r="C42" s="143" t="s">
        <v>24</v>
      </c>
      <c r="D42" s="156" t="s">
        <v>46</v>
      </c>
      <c r="E42" s="157">
        <v>46217</v>
      </c>
      <c r="F42" s="156" t="s">
        <v>67</v>
      </c>
      <c r="G42" s="158">
        <v>46217</v>
      </c>
      <c r="H42" s="159" t="s">
        <v>1017</v>
      </c>
      <c r="I42" s="157">
        <v>46217</v>
      </c>
      <c r="J42" s="30">
        <f>J43+1</f>
        <v>46217</v>
      </c>
      <c r="K42" s="160"/>
      <c r="L42" s="23"/>
      <c r="M42" s="23"/>
      <c r="N42" s="23"/>
      <c r="O42" s="23"/>
    </row>
    <row r="43" spans="2:15" s="7" customFormat="1" ht="15" customHeight="1" x14ac:dyDescent="0.25">
      <c r="B43" s="112"/>
      <c r="C43" s="143" t="s">
        <v>16</v>
      </c>
      <c r="D43" s="156" t="s">
        <v>255</v>
      </c>
      <c r="E43" s="157">
        <v>46217</v>
      </c>
      <c r="F43" s="156" t="s">
        <v>253</v>
      </c>
      <c r="G43" s="158">
        <v>46218</v>
      </c>
      <c r="H43" s="159" t="s">
        <v>1016</v>
      </c>
      <c r="I43" s="163">
        <v>46218</v>
      </c>
      <c r="J43" s="30">
        <f>J41+1</f>
        <v>46216</v>
      </c>
      <c r="K43" s="34"/>
      <c r="L43" s="23"/>
      <c r="M43" s="23"/>
      <c r="N43" s="23"/>
      <c r="O43" s="23"/>
    </row>
    <row r="44" spans="2:15" s="7" customFormat="1" ht="15" customHeight="1" x14ac:dyDescent="0.25">
      <c r="B44" s="112"/>
      <c r="C44" s="143" t="s">
        <v>15</v>
      </c>
      <c r="D44" s="156" t="s">
        <v>190</v>
      </c>
      <c r="E44" s="157">
        <v>46218</v>
      </c>
      <c r="F44" s="156" t="s">
        <v>1018</v>
      </c>
      <c r="G44" s="158">
        <v>46218</v>
      </c>
      <c r="H44" s="159" t="s">
        <v>1009</v>
      </c>
      <c r="I44" s="157">
        <v>46218</v>
      </c>
      <c r="J44" s="30">
        <f>J42</f>
        <v>46217</v>
      </c>
      <c r="K44" s="42"/>
      <c r="L44" s="23"/>
      <c r="M44" s="23"/>
      <c r="N44" s="23"/>
      <c r="O44" s="23"/>
    </row>
    <row r="45" spans="2:15" s="7" customFormat="1" ht="15" customHeight="1" x14ac:dyDescent="0.25">
      <c r="B45" s="112"/>
      <c r="C45" s="143" t="s">
        <v>25</v>
      </c>
      <c r="D45" s="156" t="s">
        <v>1010</v>
      </c>
      <c r="E45" s="157">
        <v>46219</v>
      </c>
      <c r="F45" s="156" t="s">
        <v>535</v>
      </c>
      <c r="G45" s="158">
        <v>46219</v>
      </c>
      <c r="H45" s="159" t="s">
        <v>323</v>
      </c>
      <c r="I45" s="163">
        <v>46219</v>
      </c>
      <c r="J45" s="30">
        <f>J44+1</f>
        <v>46218</v>
      </c>
      <c r="K45" s="35"/>
      <c r="L45" s="23"/>
      <c r="M45" s="23"/>
      <c r="N45" s="23"/>
      <c r="O45" s="23"/>
    </row>
    <row r="46" spans="2:15" s="7" customFormat="1" ht="15" customHeight="1" x14ac:dyDescent="0.25">
      <c r="B46" s="112"/>
      <c r="C46" s="113" t="s">
        <v>14</v>
      </c>
      <c r="D46" s="176" t="s">
        <v>123</v>
      </c>
      <c r="E46" s="163">
        <v>46220</v>
      </c>
      <c r="F46" s="156" t="s">
        <v>44</v>
      </c>
      <c r="G46" s="164">
        <v>46220</v>
      </c>
      <c r="H46" s="159" t="s">
        <v>129</v>
      </c>
      <c r="I46" s="163">
        <v>46220</v>
      </c>
      <c r="J46" s="30">
        <f>J45+1</f>
        <v>46219</v>
      </c>
      <c r="K46" s="111"/>
      <c r="L46" s="23"/>
      <c r="M46" s="23"/>
      <c r="N46" s="23"/>
      <c r="O46" s="23"/>
    </row>
    <row r="47" spans="2:15" s="7" customFormat="1" ht="15" customHeight="1" x14ac:dyDescent="0.25">
      <c r="B47" s="112"/>
      <c r="C47" s="37"/>
      <c r="D47" s="38"/>
      <c r="E47" s="39"/>
      <c r="F47" s="71"/>
      <c r="G47" s="40"/>
      <c r="H47" s="41"/>
      <c r="I47" s="39"/>
      <c r="J47" s="30"/>
      <c r="K47" s="34"/>
      <c r="L47" s="23"/>
      <c r="M47" s="23"/>
      <c r="N47" s="23"/>
      <c r="O47" s="23"/>
    </row>
    <row r="48" spans="2:15" s="7" customFormat="1" ht="15" customHeight="1" x14ac:dyDescent="0.25">
      <c r="B48" s="112"/>
      <c r="C48" s="37"/>
      <c r="D48" s="38"/>
      <c r="E48" s="44"/>
      <c r="F48" s="38"/>
      <c r="G48" s="43"/>
      <c r="H48" s="41"/>
      <c r="I48" s="43"/>
      <c r="J48" s="30"/>
      <c r="K48" s="34"/>
      <c r="L48" s="23"/>
      <c r="M48" s="23"/>
      <c r="N48" s="23"/>
      <c r="O48" s="23"/>
    </row>
    <row r="49" spans="2:26" s="7" customFormat="1" ht="15" customHeight="1" x14ac:dyDescent="0.25">
      <c r="B49" s="112"/>
      <c r="C49" s="46"/>
      <c r="D49" s="38"/>
      <c r="E49" s="39"/>
      <c r="F49" s="71"/>
      <c r="G49" s="40"/>
      <c r="H49" s="65"/>
      <c r="I49" s="114"/>
      <c r="J49" s="30"/>
      <c r="K49" s="34"/>
      <c r="L49" s="23"/>
      <c r="M49" s="23"/>
      <c r="N49" s="23"/>
      <c r="O49" s="23"/>
    </row>
    <row r="50" spans="2:26" s="7" customFormat="1" ht="15" customHeight="1" x14ac:dyDescent="0.25">
      <c r="B50" s="24"/>
      <c r="C50" s="7" t="s">
        <v>29</v>
      </c>
      <c r="D50" s="38"/>
      <c r="E50" s="39"/>
      <c r="F50" s="38"/>
      <c r="G50" s="40"/>
      <c r="H50" s="38"/>
      <c r="I50" s="40"/>
      <c r="J50" s="115">
        <f>J46+5</f>
        <v>46224</v>
      </c>
      <c r="K50" s="35"/>
      <c r="L50" s="23"/>
      <c r="M50" s="23"/>
      <c r="N50" s="23"/>
      <c r="O50" s="23"/>
      <c r="Z50" s="116"/>
    </row>
    <row r="51" spans="2:26" s="7" customFormat="1" ht="27" customHeight="1" x14ac:dyDescent="0.25">
      <c r="B51" s="123" t="str">
        <f>$B$15</f>
        <v>USD: JPY163.54-</v>
      </c>
      <c r="C51" s="117" t="s">
        <v>31</v>
      </c>
      <c r="D51" s="118"/>
      <c r="E51" s="119"/>
      <c r="F51" s="81"/>
      <c r="G51" s="120"/>
      <c r="H51" s="121"/>
      <c r="I51" s="120"/>
      <c r="J51" s="122">
        <f>J50+1</f>
        <v>46225</v>
      </c>
      <c r="K51" s="42"/>
      <c r="L51" s="23"/>
      <c r="M51" s="23"/>
      <c r="N51" s="23"/>
      <c r="O51" s="23"/>
    </row>
    <row r="52" spans="2:26" s="7" customFormat="1" ht="15" customHeight="1" x14ac:dyDescent="0.25">
      <c r="B52" s="84" t="str">
        <f>$B$16</f>
        <v>RMB: JPY24.18-</v>
      </c>
      <c r="C52" s="37" t="s">
        <v>32</v>
      </c>
      <c r="D52" s="38"/>
      <c r="E52" s="44"/>
      <c r="F52" s="38"/>
      <c r="G52" s="43"/>
      <c r="H52" s="41"/>
      <c r="I52" s="43"/>
      <c r="J52" s="30">
        <f>J51+3</f>
        <v>46228</v>
      </c>
      <c r="K52" s="42"/>
      <c r="L52" s="23"/>
      <c r="M52" s="23"/>
      <c r="N52" s="23"/>
      <c r="O52" s="23"/>
    </row>
    <row r="53" spans="2:26" s="7" customFormat="1" ht="15" customHeight="1" x14ac:dyDescent="0.25">
      <c r="B53" s="223" t="str">
        <f>B17</f>
        <v>NTD: JPY5.1883-</v>
      </c>
      <c r="C53" s="220"/>
      <c r="D53" s="126"/>
      <c r="E53" s="127"/>
      <c r="F53" s="126"/>
      <c r="G53" s="60"/>
      <c r="H53" s="59"/>
      <c r="I53" s="60"/>
      <c r="J53" s="128"/>
      <c r="K53" s="62"/>
      <c r="L53" s="23"/>
      <c r="M53" s="23"/>
      <c r="N53" s="23"/>
      <c r="O53" s="23"/>
    </row>
    <row r="54" spans="2:26" s="7" customFormat="1" ht="13.5" customHeight="1" x14ac:dyDescent="0.3">
      <c r="B54" s="129"/>
      <c r="C54" s="64"/>
      <c r="D54" s="64"/>
      <c r="E54" s="64"/>
      <c r="F54" s="64"/>
      <c r="G54" s="64"/>
      <c r="H54" s="65"/>
      <c r="I54" s="65"/>
      <c r="J54" s="66"/>
      <c r="K54" s="130"/>
      <c r="L54" s="23"/>
      <c r="M54" s="23"/>
      <c r="N54" s="23"/>
      <c r="O54" s="23"/>
    </row>
    <row r="55" spans="2:26" s="7" customFormat="1" ht="13.5" customHeight="1" x14ac:dyDescent="0.25">
      <c r="K55" s="131" t="s">
        <v>36</v>
      </c>
      <c r="L55" s="23"/>
      <c r="M55" s="23"/>
      <c r="N55" s="23"/>
      <c r="O55" s="23"/>
    </row>
    <row r="56" spans="2:26" s="7" customFormat="1" ht="13.5" customHeight="1" x14ac:dyDescent="0.25">
      <c r="F56" s="132"/>
      <c r="G56" s="132"/>
      <c r="L56" s="23"/>
      <c r="M56" s="23"/>
      <c r="N56" s="23"/>
      <c r="O56" s="23"/>
    </row>
    <row r="57" spans="2:26" s="7" customFormat="1" ht="13.5" customHeight="1" x14ac:dyDescent="0.25">
      <c r="B57" s="133" t="s">
        <v>23</v>
      </c>
      <c r="L57" s="23"/>
      <c r="M57" s="23"/>
      <c r="N57" s="23"/>
      <c r="O57" s="23"/>
    </row>
    <row r="58" spans="2:26" s="7" customFormat="1" ht="13.5" customHeight="1" x14ac:dyDescent="0.25">
      <c r="B58" s="7" t="s">
        <v>37</v>
      </c>
      <c r="C58" s="64"/>
      <c r="D58" s="64"/>
      <c r="E58" s="64"/>
      <c r="F58" s="64"/>
      <c r="G58" s="64"/>
      <c r="H58" s="65"/>
      <c r="I58" s="65"/>
      <c r="J58" s="66"/>
      <c r="K58" s="23"/>
      <c r="L58" s="68"/>
      <c r="M58" s="68"/>
      <c r="N58" s="68"/>
      <c r="O58" s="68"/>
    </row>
    <row r="59" spans="2:26" s="7" customFormat="1" ht="13.5" customHeight="1" x14ac:dyDescent="0.25">
      <c r="B59" s="7" t="s">
        <v>447</v>
      </c>
      <c r="C59" s="64"/>
      <c r="D59" s="64"/>
      <c r="E59" s="64"/>
      <c r="F59" s="64"/>
      <c r="G59" s="64"/>
      <c r="H59" s="65"/>
      <c r="I59" s="65"/>
      <c r="J59" s="66"/>
      <c r="K59" s="68"/>
    </row>
    <row r="60" spans="2:26" s="7" customFormat="1" ht="13.5" customHeight="1" x14ac:dyDescent="0.25">
      <c r="B60" s="7" t="s">
        <v>939</v>
      </c>
      <c r="H60" s="134"/>
      <c r="I60" s="134"/>
      <c r="J60" s="135"/>
    </row>
    <row r="61" spans="2:26" s="7" customFormat="1" ht="13.5" customHeight="1" x14ac:dyDescent="0.25">
      <c r="B61" s="7" t="s">
        <v>23</v>
      </c>
      <c r="H61" s="134"/>
      <c r="I61" s="134"/>
      <c r="J61" s="135"/>
    </row>
    <row r="62" spans="2:26" s="7" customFormat="1" ht="13.5" customHeight="1" x14ac:dyDescent="0.25">
      <c r="H62" s="134"/>
      <c r="I62" s="134"/>
      <c r="J62" s="135"/>
    </row>
    <row r="63" spans="2:26" s="7" customFormat="1" ht="13.5" customHeight="1" x14ac:dyDescent="0.25">
      <c r="H63" s="134"/>
      <c r="I63" s="134"/>
      <c r="J63" s="135"/>
    </row>
    <row r="64" spans="2:26" s="7" customFormat="1" ht="13.5" customHeight="1" x14ac:dyDescent="0.25">
      <c r="H64" s="134"/>
      <c r="I64" s="134"/>
      <c r="J64" s="135"/>
    </row>
    <row r="65" spans="1:50" s="7" customFormat="1" ht="13.5" customHeight="1" x14ac:dyDescent="0.25">
      <c r="H65" s="134"/>
      <c r="I65" s="134"/>
      <c r="J65" s="135"/>
    </row>
    <row r="66" spans="1:50" s="7" customFormat="1" ht="13.5" customHeight="1" x14ac:dyDescent="0.25">
      <c r="D66" s="116"/>
      <c r="E66" s="116"/>
      <c r="F66" s="116"/>
      <c r="G66" s="116"/>
      <c r="H66" s="134"/>
      <c r="I66" s="134"/>
      <c r="J66" s="135"/>
    </row>
    <row r="67" spans="1:50" s="7" customFormat="1" ht="13.5" customHeight="1" x14ac:dyDescent="0.25">
      <c r="D67" s="116"/>
      <c r="E67" s="116"/>
      <c r="H67" s="134"/>
      <c r="I67" s="134"/>
      <c r="J67" s="135"/>
    </row>
    <row r="68" spans="1:50" s="135" customFormat="1" ht="13.5" customHeight="1" x14ac:dyDescent="0.25">
      <c r="A68" s="7"/>
      <c r="B68" s="7"/>
      <c r="C68" s="7"/>
      <c r="D68" s="7"/>
      <c r="E68" s="7"/>
      <c r="F68" s="7"/>
      <c r="G68" s="7"/>
      <c r="H68" s="134"/>
      <c r="I68" s="134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  <c r="AB68" s="7"/>
      <c r="AC68" s="7"/>
      <c r="AD68" s="7"/>
      <c r="AE68" s="7"/>
      <c r="AF68" s="7"/>
      <c r="AG68" s="7"/>
      <c r="AH68" s="7"/>
      <c r="AI68" s="7"/>
      <c r="AJ68" s="7"/>
      <c r="AK68" s="7"/>
      <c r="AL68" s="7"/>
      <c r="AM68" s="7"/>
      <c r="AN68" s="7"/>
      <c r="AO68" s="7"/>
      <c r="AP68" s="7"/>
      <c r="AQ68" s="7"/>
      <c r="AR68" s="7"/>
      <c r="AS68" s="7"/>
      <c r="AT68" s="7"/>
      <c r="AU68" s="7"/>
      <c r="AV68" s="7"/>
      <c r="AW68" s="7"/>
      <c r="AX68" s="7"/>
    </row>
    <row r="69" spans="1:50" s="135" customFormat="1" ht="13.5" customHeight="1" x14ac:dyDescent="0.25">
      <c r="A69" s="7"/>
      <c r="B69" s="133"/>
      <c r="C69" s="7"/>
      <c r="D69" s="7"/>
      <c r="E69" s="7"/>
      <c r="F69" s="7"/>
      <c r="G69" s="7"/>
      <c r="H69" s="134"/>
      <c r="I69" s="134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  <c r="AB69" s="7"/>
      <c r="AC69" s="7"/>
      <c r="AD69" s="7"/>
      <c r="AE69" s="7"/>
      <c r="AF69" s="7"/>
      <c r="AG69" s="7"/>
      <c r="AH69" s="7"/>
      <c r="AI69" s="7"/>
      <c r="AJ69" s="7"/>
      <c r="AK69" s="7"/>
      <c r="AL69" s="7"/>
      <c r="AM69" s="7"/>
      <c r="AN69" s="7"/>
      <c r="AO69" s="7"/>
      <c r="AP69" s="7"/>
      <c r="AQ69" s="7"/>
      <c r="AR69" s="7"/>
      <c r="AS69" s="7"/>
      <c r="AT69" s="7"/>
      <c r="AU69" s="7"/>
      <c r="AV69" s="7"/>
      <c r="AW69" s="7"/>
      <c r="AX69" s="7"/>
    </row>
    <row r="70" spans="1:50" s="135" customFormat="1" ht="13.5" customHeight="1" x14ac:dyDescent="0.25">
      <c r="A70" s="7"/>
      <c r="B70" s="133"/>
      <c r="C70" s="7"/>
      <c r="D70" s="7"/>
      <c r="E70" s="7"/>
      <c r="F70" s="7"/>
      <c r="G70" s="7"/>
      <c r="H70" s="134"/>
      <c r="I70" s="134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  <c r="AB70" s="7"/>
      <c r="AC70" s="7"/>
      <c r="AD70" s="7"/>
      <c r="AE70" s="7"/>
      <c r="AF70" s="7"/>
      <c r="AG70" s="7"/>
      <c r="AH70" s="7"/>
      <c r="AI70" s="7"/>
      <c r="AJ70" s="7"/>
      <c r="AK70" s="7"/>
      <c r="AL70" s="7"/>
      <c r="AM70" s="7"/>
      <c r="AN70" s="7"/>
      <c r="AO70" s="7"/>
      <c r="AP70" s="7"/>
      <c r="AQ70" s="7"/>
      <c r="AR70" s="7"/>
      <c r="AS70" s="7"/>
      <c r="AT70" s="7"/>
      <c r="AU70" s="7"/>
      <c r="AV70" s="7"/>
      <c r="AW70" s="7"/>
      <c r="AX70" s="7"/>
    </row>
    <row r="71" spans="1:50" s="135" customFormat="1" ht="13.5" customHeight="1" x14ac:dyDescent="0.25">
      <c r="A71" s="7"/>
      <c r="B71" s="133"/>
      <c r="C71" s="7"/>
      <c r="D71" s="7"/>
      <c r="E71" s="7"/>
      <c r="F71" s="7"/>
      <c r="G71" s="7"/>
      <c r="H71" s="134"/>
      <c r="I71" s="134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  <c r="AB71" s="7"/>
      <c r="AC71" s="7"/>
      <c r="AD71" s="7"/>
      <c r="AE71" s="7"/>
      <c r="AF71" s="7"/>
      <c r="AG71" s="7"/>
      <c r="AH71" s="7"/>
      <c r="AI71" s="7"/>
      <c r="AJ71" s="7"/>
      <c r="AK71" s="7"/>
      <c r="AL71" s="7"/>
      <c r="AM71" s="7"/>
      <c r="AN71" s="7"/>
      <c r="AO71" s="7"/>
      <c r="AP71" s="7"/>
      <c r="AQ71" s="7"/>
      <c r="AR71" s="7"/>
      <c r="AS71" s="7"/>
      <c r="AT71" s="7"/>
      <c r="AU71" s="7"/>
      <c r="AV71" s="7"/>
      <c r="AW71" s="7"/>
      <c r="AX71" s="7"/>
    </row>
    <row r="72" spans="1:50" s="135" customFormat="1" ht="13.5" customHeight="1" x14ac:dyDescent="0.25">
      <c r="A72" s="7"/>
      <c r="B72" s="133"/>
      <c r="C72" s="7"/>
      <c r="D72" s="7"/>
      <c r="E72" s="7"/>
      <c r="F72" s="7"/>
      <c r="G72" s="7"/>
      <c r="H72" s="134"/>
      <c r="I72" s="134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  <c r="AD72" s="7"/>
      <c r="AE72" s="7"/>
      <c r="AF72" s="7"/>
      <c r="AG72" s="7"/>
      <c r="AH72" s="7"/>
      <c r="AI72" s="7"/>
      <c r="AJ72" s="7"/>
      <c r="AK72" s="7"/>
      <c r="AL72" s="7"/>
      <c r="AM72" s="7"/>
      <c r="AN72" s="7"/>
      <c r="AO72" s="7"/>
      <c r="AP72" s="7"/>
      <c r="AQ72" s="7"/>
      <c r="AR72" s="7"/>
      <c r="AS72" s="7"/>
      <c r="AT72" s="7"/>
      <c r="AU72" s="7"/>
      <c r="AV72" s="7"/>
      <c r="AW72" s="7"/>
      <c r="AX72" s="7"/>
    </row>
    <row r="73" spans="1:50" s="135" customFormat="1" ht="13.5" customHeight="1" x14ac:dyDescent="0.25">
      <c r="A73" s="7"/>
      <c r="B73" s="133"/>
      <c r="C73" s="7"/>
      <c r="D73" s="7"/>
      <c r="E73" s="7"/>
      <c r="F73" s="7"/>
      <c r="G73" s="7"/>
      <c r="H73" s="134"/>
      <c r="I73" s="134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  <c r="AB73" s="7"/>
      <c r="AC73" s="7"/>
      <c r="AD73" s="7"/>
      <c r="AE73" s="7"/>
      <c r="AF73" s="7"/>
      <c r="AG73" s="7"/>
      <c r="AH73" s="7"/>
      <c r="AI73" s="7"/>
      <c r="AJ73" s="7"/>
      <c r="AK73" s="7"/>
      <c r="AL73" s="7"/>
      <c r="AM73" s="7"/>
      <c r="AN73" s="7"/>
      <c r="AO73" s="7"/>
      <c r="AP73" s="7"/>
      <c r="AQ73" s="7"/>
      <c r="AR73" s="7"/>
      <c r="AS73" s="7"/>
      <c r="AT73" s="7"/>
      <c r="AU73" s="7"/>
      <c r="AV73" s="7"/>
      <c r="AW73" s="7"/>
      <c r="AX73" s="7"/>
    </row>
    <row r="74" spans="1:50" s="135" customFormat="1" ht="13.5" customHeight="1" x14ac:dyDescent="0.25">
      <c r="A74" s="7"/>
      <c r="B74" s="133"/>
      <c r="C74" s="7"/>
      <c r="D74" s="7"/>
      <c r="E74" s="7"/>
      <c r="F74" s="7"/>
      <c r="G74" s="7"/>
      <c r="H74" s="134"/>
      <c r="I74" s="134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  <c r="AD74" s="7"/>
      <c r="AE74" s="7"/>
      <c r="AF74" s="7"/>
      <c r="AG74" s="7"/>
      <c r="AH74" s="7"/>
      <c r="AI74" s="7"/>
      <c r="AJ74" s="7"/>
      <c r="AK74" s="7"/>
      <c r="AL74" s="7"/>
      <c r="AM74" s="7"/>
      <c r="AN74" s="7"/>
      <c r="AO74" s="7"/>
      <c r="AP74" s="7"/>
      <c r="AQ74" s="7"/>
      <c r="AR74" s="7"/>
      <c r="AS74" s="7"/>
      <c r="AT74" s="7"/>
      <c r="AU74" s="7"/>
      <c r="AV74" s="7"/>
      <c r="AW74" s="7"/>
      <c r="AX74" s="7"/>
    </row>
    <row r="75" spans="1:50" s="135" customFormat="1" ht="13.5" customHeight="1" x14ac:dyDescent="0.25">
      <c r="A75" s="7"/>
      <c r="B75" s="133"/>
      <c r="C75" s="7"/>
      <c r="D75" s="7"/>
      <c r="E75" s="7"/>
      <c r="F75" s="7"/>
      <c r="G75" s="7"/>
      <c r="H75" s="134"/>
      <c r="I75" s="134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  <c r="AA75" s="7"/>
      <c r="AB75" s="7"/>
      <c r="AC75" s="7"/>
      <c r="AD75" s="7"/>
      <c r="AE75" s="7"/>
      <c r="AF75" s="7"/>
      <c r="AG75" s="7"/>
      <c r="AH75" s="7"/>
      <c r="AI75" s="7"/>
      <c r="AJ75" s="7"/>
      <c r="AK75" s="7"/>
      <c r="AL75" s="7"/>
      <c r="AM75" s="7"/>
      <c r="AN75" s="7"/>
      <c r="AO75" s="7"/>
      <c r="AP75" s="7"/>
      <c r="AQ75" s="7"/>
      <c r="AR75" s="7"/>
      <c r="AS75" s="7"/>
      <c r="AT75" s="7"/>
      <c r="AU75" s="7"/>
      <c r="AV75" s="7"/>
      <c r="AW75" s="7"/>
      <c r="AX75" s="7"/>
    </row>
    <row r="76" spans="1:50" s="135" customFormat="1" ht="13.5" customHeight="1" x14ac:dyDescent="0.25">
      <c r="A76" s="7"/>
      <c r="B76" s="133"/>
      <c r="C76" s="7"/>
      <c r="D76" s="7"/>
      <c r="E76" s="7"/>
      <c r="F76" s="7"/>
      <c r="G76" s="7"/>
      <c r="H76" s="134"/>
      <c r="I76" s="134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  <c r="AB76" s="7"/>
      <c r="AC76" s="7"/>
      <c r="AD76" s="7"/>
      <c r="AE76" s="7"/>
      <c r="AF76" s="7"/>
      <c r="AG76" s="7"/>
      <c r="AH76" s="7"/>
      <c r="AI76" s="7"/>
      <c r="AJ76" s="7"/>
      <c r="AK76" s="7"/>
      <c r="AL76" s="7"/>
      <c r="AM76" s="7"/>
      <c r="AN76" s="7"/>
      <c r="AO76" s="7"/>
      <c r="AP76" s="7"/>
      <c r="AQ76" s="7"/>
      <c r="AR76" s="7"/>
      <c r="AS76" s="7"/>
      <c r="AT76" s="7"/>
      <c r="AU76" s="7"/>
      <c r="AV76" s="7"/>
      <c r="AW76" s="7"/>
      <c r="AX76" s="7"/>
    </row>
    <row r="77" spans="1:50" s="135" customFormat="1" ht="13.5" customHeight="1" x14ac:dyDescent="0.25">
      <c r="A77" s="7"/>
      <c r="B77" s="133"/>
      <c r="C77" s="7"/>
      <c r="D77" s="7"/>
      <c r="E77" s="7"/>
      <c r="F77" s="7"/>
      <c r="G77" s="7"/>
      <c r="H77" s="134"/>
      <c r="I77" s="134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7"/>
      <c r="AB77" s="7"/>
      <c r="AC77" s="7"/>
      <c r="AD77" s="7"/>
      <c r="AE77" s="7"/>
      <c r="AF77" s="7"/>
      <c r="AG77" s="7"/>
      <c r="AH77" s="7"/>
      <c r="AI77" s="7"/>
      <c r="AJ77" s="7"/>
      <c r="AK77" s="7"/>
      <c r="AL77" s="7"/>
      <c r="AM77" s="7"/>
      <c r="AN77" s="7"/>
      <c r="AO77" s="7"/>
      <c r="AP77" s="7"/>
      <c r="AQ77" s="7"/>
      <c r="AR77" s="7"/>
      <c r="AS77" s="7"/>
      <c r="AT77" s="7"/>
      <c r="AU77" s="7"/>
      <c r="AV77" s="7"/>
      <c r="AW77" s="7"/>
      <c r="AX77" s="7"/>
    </row>
    <row r="78" spans="1:50" s="135" customFormat="1" ht="13.5" customHeight="1" x14ac:dyDescent="0.25">
      <c r="A78" s="7"/>
      <c r="B78" s="133"/>
      <c r="C78" s="7"/>
      <c r="D78" s="7"/>
      <c r="E78" s="7"/>
      <c r="F78" s="7"/>
      <c r="G78" s="7"/>
      <c r="H78" s="134"/>
      <c r="I78" s="134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  <c r="AB78" s="7"/>
      <c r="AC78" s="7"/>
      <c r="AD78" s="7"/>
      <c r="AE78" s="7"/>
      <c r="AF78" s="7"/>
      <c r="AG78" s="7"/>
      <c r="AH78" s="7"/>
      <c r="AI78" s="7"/>
      <c r="AJ78" s="7"/>
      <c r="AK78" s="7"/>
      <c r="AL78" s="7"/>
      <c r="AM78" s="7"/>
      <c r="AN78" s="7"/>
      <c r="AO78" s="7"/>
      <c r="AP78" s="7"/>
      <c r="AQ78" s="7"/>
      <c r="AR78" s="7"/>
      <c r="AS78" s="7"/>
      <c r="AT78" s="7"/>
      <c r="AU78" s="7"/>
      <c r="AV78" s="7"/>
      <c r="AW78" s="7"/>
      <c r="AX78" s="7"/>
    </row>
    <row r="79" spans="1:50" s="135" customFormat="1" ht="13.5" customHeight="1" x14ac:dyDescent="0.25">
      <c r="A79" s="7"/>
      <c r="B79" s="133"/>
      <c r="C79" s="7"/>
      <c r="D79" s="7"/>
      <c r="E79" s="7"/>
      <c r="F79" s="7"/>
      <c r="G79" s="7"/>
      <c r="H79" s="134"/>
      <c r="I79" s="134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7"/>
      <c r="AB79" s="7"/>
      <c r="AC79" s="7"/>
      <c r="AD79" s="7"/>
      <c r="AE79" s="7"/>
      <c r="AF79" s="7"/>
      <c r="AG79" s="7"/>
      <c r="AH79" s="7"/>
      <c r="AI79" s="7"/>
      <c r="AJ79" s="7"/>
      <c r="AK79" s="7"/>
      <c r="AL79" s="7"/>
      <c r="AM79" s="7"/>
      <c r="AN79" s="7"/>
      <c r="AO79" s="7"/>
      <c r="AP79" s="7"/>
      <c r="AQ79" s="7"/>
      <c r="AR79" s="7"/>
      <c r="AS79" s="7"/>
      <c r="AT79" s="7"/>
      <c r="AU79" s="7"/>
      <c r="AV79" s="7"/>
      <c r="AW79" s="7"/>
      <c r="AX79" s="7"/>
    </row>
    <row r="80" spans="1:50" s="135" customFormat="1" ht="13.5" customHeight="1" x14ac:dyDescent="0.25">
      <c r="A80" s="7"/>
      <c r="B80" s="133"/>
      <c r="C80" s="7"/>
      <c r="D80" s="7"/>
      <c r="E80" s="7"/>
      <c r="F80" s="7"/>
      <c r="G80" s="7"/>
      <c r="H80" s="134"/>
      <c r="I80" s="134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  <c r="AA80" s="7"/>
      <c r="AB80" s="7"/>
      <c r="AC80" s="7"/>
      <c r="AD80" s="7"/>
      <c r="AE80" s="7"/>
      <c r="AF80" s="7"/>
      <c r="AG80" s="7"/>
      <c r="AH80" s="7"/>
      <c r="AI80" s="7"/>
      <c r="AJ80" s="7"/>
      <c r="AK80" s="7"/>
      <c r="AL80" s="7"/>
      <c r="AM80" s="7"/>
      <c r="AN80" s="7"/>
      <c r="AO80" s="7"/>
      <c r="AP80" s="7"/>
      <c r="AQ80" s="7"/>
      <c r="AR80" s="7"/>
      <c r="AS80" s="7"/>
      <c r="AT80" s="7"/>
      <c r="AU80" s="7"/>
      <c r="AV80" s="7"/>
      <c r="AW80" s="7"/>
      <c r="AX80" s="7"/>
    </row>
    <row r="81" spans="1:50" s="135" customFormat="1" ht="13.5" customHeight="1" x14ac:dyDescent="0.25">
      <c r="A81" s="7"/>
      <c r="B81" s="133"/>
      <c r="C81" s="7"/>
      <c r="D81" s="7"/>
      <c r="E81" s="7"/>
      <c r="F81" s="7"/>
      <c r="G81" s="7"/>
      <c r="H81" s="134"/>
      <c r="I81" s="134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  <c r="AA81" s="7"/>
      <c r="AB81" s="7"/>
      <c r="AC81" s="7"/>
      <c r="AD81" s="7"/>
      <c r="AE81" s="7"/>
      <c r="AF81" s="7"/>
      <c r="AG81" s="7"/>
      <c r="AH81" s="7"/>
      <c r="AI81" s="7"/>
      <c r="AJ81" s="7"/>
      <c r="AK81" s="7"/>
      <c r="AL81" s="7"/>
      <c r="AM81" s="7"/>
      <c r="AN81" s="7"/>
      <c r="AO81" s="7"/>
      <c r="AP81" s="7"/>
      <c r="AQ81" s="7"/>
      <c r="AR81" s="7"/>
      <c r="AS81" s="7"/>
      <c r="AT81" s="7"/>
      <c r="AU81" s="7"/>
      <c r="AV81" s="7"/>
      <c r="AW81" s="7"/>
      <c r="AX81" s="7"/>
    </row>
    <row r="82" spans="1:50" s="135" customFormat="1" ht="13.5" customHeight="1" x14ac:dyDescent="0.25">
      <c r="A82" s="7"/>
      <c r="B82" s="133"/>
      <c r="C82" s="7"/>
      <c r="D82" s="7"/>
      <c r="E82" s="7"/>
      <c r="F82" s="7"/>
      <c r="G82" s="7"/>
      <c r="H82" s="134"/>
      <c r="I82" s="134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  <c r="AA82" s="7"/>
      <c r="AB82" s="7"/>
      <c r="AC82" s="7"/>
      <c r="AD82" s="7"/>
      <c r="AE82" s="7"/>
      <c r="AF82" s="7"/>
      <c r="AG82" s="7"/>
      <c r="AH82" s="7"/>
      <c r="AI82" s="7"/>
      <c r="AJ82" s="7"/>
      <c r="AK82" s="7"/>
      <c r="AL82" s="7"/>
      <c r="AM82" s="7"/>
      <c r="AN82" s="7"/>
      <c r="AO82" s="7"/>
      <c r="AP82" s="7"/>
      <c r="AQ82" s="7"/>
      <c r="AR82" s="7"/>
      <c r="AS82" s="7"/>
      <c r="AT82" s="7"/>
      <c r="AU82" s="7"/>
      <c r="AV82" s="7"/>
      <c r="AW82" s="7"/>
      <c r="AX82" s="7"/>
    </row>
    <row r="7702" spans="2:24" s="7" customFormat="1" ht="13.5" customHeight="1" x14ac:dyDescent="0.25">
      <c r="B7702" s="133"/>
      <c r="H7702" s="134"/>
      <c r="I7702" s="134"/>
      <c r="J7702" s="135"/>
      <c r="X7702" s="7" t="s">
        <v>40</v>
      </c>
    </row>
  </sheetData>
  <mergeCells count="12">
    <mergeCell ref="D19:E19"/>
    <mergeCell ref="F19:G19"/>
    <mergeCell ref="H19:I19"/>
    <mergeCell ref="D34:E34"/>
    <mergeCell ref="F34:G34"/>
    <mergeCell ref="H34:I34"/>
    <mergeCell ref="B1:C1"/>
    <mergeCell ref="I1:J1"/>
    <mergeCell ref="B2:C2"/>
    <mergeCell ref="D4:E4"/>
    <mergeCell ref="F4:G4"/>
    <mergeCell ref="H4:I4"/>
  </mergeCells>
  <phoneticPr fontId="2"/>
  <dataValidations count="1">
    <dataValidation type="list" allowBlank="1" showInputMessage="1" showErrorMessage="1" sqref="B36" xr:uid="{AB446189-D88F-46F8-ADAB-401EDC1D97CC}">
      <formula1>$B$57:$B$60</formula1>
    </dataValidation>
  </dataValidations>
  <pageMargins left="0.47" right="0.27" top="1" bottom="1" header="0.51200000000000001" footer="0.51200000000000001"/>
  <pageSetup paperSize="9" scale="56" orientation="landscape" horizontalDpi="300" verticalDpi="300" r:id="rId1"/>
  <headerFooter alignWithMargins="0"/>
  <drawing r:id="rId2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AX7702"/>
  <sheetViews>
    <sheetView view="pageBreakPreview" zoomScaleNormal="100" zoomScaleSheetLayoutView="100" workbookViewId="0">
      <selection activeCell="E24" sqref="E24"/>
    </sheetView>
  </sheetViews>
  <sheetFormatPr defaultColWidth="9" defaultRowHeight="13.5" customHeight="1" x14ac:dyDescent="0.25"/>
  <cols>
    <col min="1" max="1" width="1.90625" style="7" customWidth="1"/>
    <col min="2" max="2" width="20.90625" style="133" customWidth="1"/>
    <col min="3" max="3" width="7.453125" style="7" bestFit="1" customWidth="1"/>
    <col min="4" max="4" width="7" style="7" customWidth="1"/>
    <col min="5" max="5" width="5.453125" style="7" customWidth="1"/>
    <col min="6" max="6" width="9.08984375" style="7" bestFit="1" customWidth="1"/>
    <col min="7" max="7" width="5.453125" style="7" customWidth="1"/>
    <col min="8" max="8" width="7" style="134" customWidth="1"/>
    <col min="9" max="9" width="5.453125" style="134" customWidth="1"/>
    <col min="10" max="10" width="20.90625" style="135" customWidth="1"/>
    <col min="11" max="11" width="48.08984375" style="7" customWidth="1"/>
    <col min="12" max="13" width="9" style="7"/>
    <col min="14" max="14" width="13" style="7" bestFit="1" customWidth="1"/>
    <col min="15" max="15" width="12.08984375" style="7" bestFit="1" customWidth="1"/>
    <col min="16" max="50" width="9" style="7"/>
    <col min="51" max="16384" width="9" style="19"/>
  </cols>
  <sheetData>
    <row r="1" spans="2:15" s="7" customFormat="1" ht="13.5" customHeight="1" x14ac:dyDescent="0.25">
      <c r="B1" s="232" t="s">
        <v>0</v>
      </c>
      <c r="C1" s="232"/>
      <c r="D1" s="2"/>
      <c r="E1" s="2"/>
      <c r="F1" s="2"/>
      <c r="G1" s="2"/>
      <c r="H1" s="2"/>
      <c r="I1" s="233">
        <v>46106.354166666664</v>
      </c>
      <c r="J1" s="233"/>
      <c r="K1" s="3"/>
      <c r="L1" s="4"/>
      <c r="M1" s="4"/>
      <c r="N1" s="5"/>
      <c r="O1" s="6"/>
    </row>
    <row r="2" spans="2:15" s="7" customFormat="1" ht="13.5" customHeight="1" x14ac:dyDescent="0.25">
      <c r="B2" s="234" t="s">
        <v>41</v>
      </c>
      <c r="C2" s="234"/>
      <c r="D2" s="8"/>
      <c r="E2" s="8"/>
      <c r="F2" s="8"/>
      <c r="G2" s="8"/>
      <c r="H2" s="8"/>
      <c r="I2" s="9"/>
      <c r="J2" s="10" t="s">
        <v>2</v>
      </c>
      <c r="K2" s="3"/>
      <c r="L2" s="10"/>
      <c r="M2" s="4"/>
      <c r="N2" s="11"/>
      <c r="O2" s="12"/>
    </row>
    <row r="3" spans="2:15" s="7" customFormat="1" ht="13.5" customHeight="1" x14ac:dyDescent="0.25">
      <c r="B3" s="1"/>
      <c r="C3" s="1"/>
      <c r="D3" s="1"/>
      <c r="E3" s="1"/>
      <c r="F3" s="1"/>
      <c r="G3" s="1"/>
      <c r="H3" s="1"/>
      <c r="I3" s="1"/>
      <c r="J3" s="1"/>
      <c r="K3" s="13"/>
      <c r="L3" s="14"/>
      <c r="M3" s="14"/>
      <c r="N3" s="12"/>
      <c r="O3" s="12"/>
    </row>
    <row r="4" spans="2:15" s="7" customFormat="1" ht="13.5" customHeight="1" x14ac:dyDescent="0.25">
      <c r="B4" s="15" t="s">
        <v>3</v>
      </c>
      <c r="C4" s="16" t="s">
        <v>4</v>
      </c>
      <c r="D4" s="235" t="s">
        <v>5</v>
      </c>
      <c r="E4" s="236"/>
      <c r="F4" s="235" t="s">
        <v>6</v>
      </c>
      <c r="G4" s="236"/>
      <c r="H4" s="237" t="s">
        <v>7</v>
      </c>
      <c r="I4" s="238"/>
      <c r="J4" s="17" t="s">
        <v>8</v>
      </c>
      <c r="K4" s="18" t="s">
        <v>9</v>
      </c>
      <c r="L4" s="19"/>
      <c r="M4" s="19"/>
      <c r="N4" s="19"/>
      <c r="O4" s="19"/>
    </row>
    <row r="5" spans="2:15" s="7" customFormat="1" ht="15" customHeight="1" x14ac:dyDescent="0.25">
      <c r="B5" s="20" t="s">
        <v>10</v>
      </c>
      <c r="C5" s="136" t="s">
        <v>11</v>
      </c>
      <c r="D5" s="137" t="s">
        <v>42</v>
      </c>
      <c r="E5" s="138">
        <v>46092</v>
      </c>
      <c r="F5" s="139" t="s">
        <v>43</v>
      </c>
      <c r="G5" s="140">
        <v>46092</v>
      </c>
      <c r="H5" s="139" t="s">
        <v>44</v>
      </c>
      <c r="I5" s="141">
        <v>46093</v>
      </c>
      <c r="J5" s="21">
        <v>46091</v>
      </c>
      <c r="K5" s="22"/>
      <c r="L5" s="23"/>
      <c r="M5" s="23"/>
      <c r="N5" s="23"/>
      <c r="O5" s="23"/>
    </row>
    <row r="6" spans="2:15" s="7" customFormat="1" ht="15" customHeight="1" x14ac:dyDescent="0.25">
      <c r="B6" s="24" t="s">
        <v>12</v>
      </c>
      <c r="C6" s="37"/>
      <c r="D6" s="71"/>
      <c r="E6" s="72"/>
      <c r="F6" s="38"/>
      <c r="G6" s="43"/>
      <c r="H6" s="41"/>
      <c r="I6" s="43"/>
      <c r="J6" s="30"/>
      <c r="K6" s="31"/>
      <c r="L6" s="23"/>
      <c r="M6" s="23"/>
      <c r="N6" s="23"/>
      <c r="O6" s="23"/>
    </row>
    <row r="7" spans="2:15" s="7" customFormat="1" ht="15" customHeight="1" x14ac:dyDescent="0.25">
      <c r="B7" s="32" t="s">
        <v>45</v>
      </c>
      <c r="C7" s="37"/>
      <c r="D7" s="38"/>
      <c r="E7" s="44"/>
      <c r="F7" s="38"/>
      <c r="G7" s="43"/>
      <c r="H7" s="41"/>
      <c r="I7" s="43"/>
      <c r="J7" s="30"/>
      <c r="K7" s="33"/>
      <c r="L7" s="23"/>
      <c r="M7" s="23"/>
      <c r="N7" s="23"/>
      <c r="O7" s="23"/>
    </row>
    <row r="8" spans="2:15" s="7" customFormat="1" ht="15" customHeight="1" x14ac:dyDescent="0.25">
      <c r="B8" s="32"/>
      <c r="C8" s="143" t="s">
        <v>14</v>
      </c>
      <c r="D8" s="156" t="s">
        <v>47</v>
      </c>
      <c r="E8" s="157">
        <v>46095</v>
      </c>
      <c r="F8" s="156" t="s">
        <v>384</v>
      </c>
      <c r="G8" s="158">
        <v>46095</v>
      </c>
      <c r="H8" s="159" t="s">
        <v>385</v>
      </c>
      <c r="I8" s="157">
        <v>46095</v>
      </c>
      <c r="J8" s="30">
        <f>J5+2</f>
        <v>46093</v>
      </c>
      <c r="K8" s="34" t="s">
        <v>34</v>
      </c>
      <c r="L8" s="23"/>
      <c r="M8" s="23"/>
      <c r="N8" s="23"/>
      <c r="O8" s="23"/>
    </row>
    <row r="9" spans="2:15" s="7" customFormat="1" ht="15" customHeight="1" x14ac:dyDescent="0.25">
      <c r="B9" s="36"/>
      <c r="C9" s="143" t="s">
        <v>26</v>
      </c>
      <c r="D9" s="156" t="s">
        <v>72</v>
      </c>
      <c r="E9" s="163">
        <v>46095</v>
      </c>
      <c r="F9" s="156" t="s">
        <v>386</v>
      </c>
      <c r="G9" s="164">
        <v>46096</v>
      </c>
      <c r="H9" s="159" t="s">
        <v>116</v>
      </c>
      <c r="I9" s="164">
        <v>46096</v>
      </c>
      <c r="J9" s="30"/>
      <c r="K9" s="42" t="s">
        <v>51</v>
      </c>
      <c r="L9" s="23"/>
      <c r="M9" s="23"/>
      <c r="N9" s="23"/>
      <c r="O9" s="23"/>
    </row>
    <row r="10" spans="2:15" s="7" customFormat="1" ht="15" customHeight="1" x14ac:dyDescent="0.25">
      <c r="B10" s="32"/>
      <c r="C10" s="143" t="s">
        <v>18</v>
      </c>
      <c r="D10" s="156" t="s">
        <v>388</v>
      </c>
      <c r="E10" s="163">
        <v>46096</v>
      </c>
      <c r="F10" s="156" t="s">
        <v>387</v>
      </c>
      <c r="G10" s="158">
        <v>46096</v>
      </c>
      <c r="H10" s="159" t="s">
        <v>389</v>
      </c>
      <c r="I10" s="164">
        <v>46096</v>
      </c>
      <c r="J10" s="30">
        <f>J12</f>
        <v>46095</v>
      </c>
      <c r="K10" s="34"/>
      <c r="L10" s="23"/>
      <c r="M10" s="23"/>
      <c r="N10" s="23"/>
      <c r="O10" s="23"/>
    </row>
    <row r="11" spans="2:15" s="7" customFormat="1" ht="15" customHeight="1" x14ac:dyDescent="0.25">
      <c r="B11" s="36"/>
      <c r="C11" s="143" t="s">
        <v>16</v>
      </c>
      <c r="D11" s="156" t="s">
        <v>396</v>
      </c>
      <c r="E11" s="164">
        <v>46097</v>
      </c>
      <c r="F11" s="156" t="s">
        <v>397</v>
      </c>
      <c r="G11" s="158">
        <v>46097</v>
      </c>
      <c r="H11" s="159" t="s">
        <v>398</v>
      </c>
      <c r="I11" s="164">
        <v>46097</v>
      </c>
      <c r="J11" s="30">
        <f>J13</f>
        <v>46094</v>
      </c>
      <c r="K11" s="34"/>
      <c r="L11" s="23"/>
      <c r="M11" s="23"/>
      <c r="N11" s="23"/>
      <c r="O11" s="23"/>
    </row>
    <row r="12" spans="2:15" s="7" customFormat="1" ht="15" customHeight="1" x14ac:dyDescent="0.25">
      <c r="B12" s="36"/>
      <c r="C12" s="143" t="s">
        <v>17</v>
      </c>
      <c r="D12" s="156" t="s">
        <v>280</v>
      </c>
      <c r="E12" s="163">
        <v>46097</v>
      </c>
      <c r="F12" s="156" t="s">
        <v>403</v>
      </c>
      <c r="G12" s="164">
        <v>46098</v>
      </c>
      <c r="H12" s="159" t="s">
        <v>404</v>
      </c>
      <c r="I12" s="157">
        <v>46098</v>
      </c>
      <c r="J12" s="30">
        <f>J11+1</f>
        <v>46095</v>
      </c>
      <c r="K12" s="34"/>
      <c r="L12" s="23"/>
      <c r="M12" s="23"/>
      <c r="N12" s="23"/>
      <c r="O12" s="23"/>
    </row>
    <row r="13" spans="2:15" s="7" customFormat="1" ht="15" customHeight="1" x14ac:dyDescent="0.25">
      <c r="B13" s="32"/>
      <c r="C13" s="165" t="s">
        <v>15</v>
      </c>
      <c r="D13" s="156" t="s">
        <v>405</v>
      </c>
      <c r="E13" s="164">
        <v>46098</v>
      </c>
      <c r="F13" s="156" t="s">
        <v>406</v>
      </c>
      <c r="G13" s="164">
        <v>46098</v>
      </c>
      <c r="H13" s="159" t="s">
        <v>157</v>
      </c>
      <c r="I13" s="164">
        <v>46098</v>
      </c>
      <c r="J13" s="30">
        <f>J8+1</f>
        <v>46094</v>
      </c>
      <c r="K13" s="35"/>
      <c r="L13" s="23"/>
      <c r="M13" s="23"/>
      <c r="N13" s="23"/>
      <c r="O13" s="23"/>
    </row>
    <row r="14" spans="2:15" s="7" customFormat="1" ht="15" customHeight="1" x14ac:dyDescent="0.25">
      <c r="B14" s="24" t="s">
        <v>19</v>
      </c>
      <c r="C14" s="37"/>
      <c r="D14" s="38"/>
      <c r="E14" s="39"/>
      <c r="F14" s="38"/>
      <c r="G14" s="43"/>
      <c r="H14" s="41"/>
      <c r="I14" s="44"/>
      <c r="J14" s="30"/>
      <c r="K14" s="34"/>
      <c r="L14" s="23"/>
      <c r="M14" s="23"/>
      <c r="N14" s="23"/>
      <c r="O14" s="23"/>
    </row>
    <row r="15" spans="2:15" s="7" customFormat="1" ht="26.5" customHeight="1" x14ac:dyDescent="0.25">
      <c r="B15" s="45" t="s">
        <v>56</v>
      </c>
      <c r="C15" s="46"/>
      <c r="D15" s="47"/>
      <c r="E15" s="48"/>
      <c r="F15" s="38"/>
      <c r="G15" s="40"/>
      <c r="H15" s="49"/>
      <c r="I15" s="50"/>
      <c r="J15" s="30"/>
      <c r="K15" s="42"/>
      <c r="L15" s="23"/>
      <c r="M15" s="23"/>
      <c r="N15" s="23"/>
      <c r="O15" s="23"/>
    </row>
    <row r="16" spans="2:15" s="7" customFormat="1" ht="15" customHeight="1" x14ac:dyDescent="0.25">
      <c r="B16" s="51" t="s">
        <v>57</v>
      </c>
      <c r="C16" s="52"/>
      <c r="D16" s="38"/>
      <c r="E16" s="44"/>
      <c r="F16" s="38"/>
      <c r="G16" s="43"/>
      <c r="H16" s="41"/>
      <c r="I16" s="43"/>
      <c r="J16" s="30"/>
      <c r="K16" s="53"/>
      <c r="L16" s="23"/>
      <c r="M16" s="23"/>
      <c r="N16" s="23"/>
      <c r="O16" s="23"/>
    </row>
    <row r="17" spans="2:15" s="7" customFormat="1" ht="15" customHeight="1" x14ac:dyDescent="0.25">
      <c r="B17" s="54" t="s">
        <v>58</v>
      </c>
      <c r="C17" s="55" t="s">
        <v>11</v>
      </c>
      <c r="D17" s="56" t="s">
        <v>407</v>
      </c>
      <c r="E17" s="57">
        <v>46100</v>
      </c>
      <c r="F17" s="56"/>
      <c r="G17" s="58"/>
      <c r="H17" s="59"/>
      <c r="I17" s="60"/>
      <c r="J17" s="61"/>
      <c r="K17" s="62"/>
      <c r="L17" s="23"/>
      <c r="M17" s="23"/>
      <c r="N17" s="23"/>
      <c r="O17" s="23"/>
    </row>
    <row r="18" spans="2:15" s="7" customFormat="1" ht="13.5" customHeight="1" x14ac:dyDescent="0.3">
      <c r="B18" s="63"/>
      <c r="C18" s="64"/>
      <c r="D18" s="65"/>
      <c r="E18" s="65"/>
      <c r="F18" s="65"/>
      <c r="G18" s="65"/>
      <c r="H18" s="65"/>
      <c r="I18" s="65"/>
      <c r="J18" s="66"/>
      <c r="K18" s="67"/>
      <c r="L18" s="68"/>
      <c r="M18" s="68"/>
      <c r="N18" s="68"/>
      <c r="O18" s="68"/>
    </row>
    <row r="19" spans="2:15" s="7" customFormat="1" ht="13.5" customHeight="1" x14ac:dyDescent="0.25">
      <c r="B19" s="15" t="s">
        <v>3</v>
      </c>
      <c r="C19" s="16" t="s">
        <v>4</v>
      </c>
      <c r="D19" s="235" t="s">
        <v>5</v>
      </c>
      <c r="E19" s="236"/>
      <c r="F19" s="235" t="s">
        <v>6</v>
      </c>
      <c r="G19" s="236"/>
      <c r="H19" s="237" t="s">
        <v>7</v>
      </c>
      <c r="I19" s="238"/>
      <c r="J19" s="17" t="s">
        <v>8</v>
      </c>
      <c r="K19" s="18" t="s">
        <v>9</v>
      </c>
      <c r="L19" s="19"/>
      <c r="M19" s="19"/>
      <c r="N19" s="19"/>
      <c r="O19" s="19"/>
    </row>
    <row r="20" spans="2:15" s="7" customFormat="1" ht="15" customHeight="1" x14ac:dyDescent="0.25">
      <c r="B20" s="69" t="s">
        <v>21</v>
      </c>
      <c r="C20" s="70" t="s">
        <v>22</v>
      </c>
      <c r="D20" s="71"/>
      <c r="E20" s="72"/>
      <c r="F20" s="73"/>
      <c r="G20" s="74"/>
      <c r="H20" s="75"/>
      <c r="I20" s="76"/>
      <c r="J20" s="21"/>
      <c r="K20" s="22"/>
      <c r="L20" s="23"/>
      <c r="M20" s="23"/>
      <c r="N20" s="23"/>
      <c r="O20" s="23"/>
    </row>
    <row r="21" spans="2:15" s="7" customFormat="1" ht="15" customHeight="1" x14ac:dyDescent="0.25">
      <c r="B21" s="142" t="s">
        <v>23</v>
      </c>
      <c r="C21" s="37"/>
      <c r="D21" s="71"/>
      <c r="E21" s="72"/>
      <c r="F21" s="38"/>
      <c r="G21" s="43"/>
      <c r="H21" s="41"/>
      <c r="I21" s="43"/>
      <c r="J21" s="30"/>
      <c r="K21" s="78"/>
      <c r="L21" s="23"/>
      <c r="M21" s="23"/>
      <c r="N21" s="23"/>
      <c r="O21" s="23"/>
    </row>
    <row r="22" spans="2:15" s="7" customFormat="1" ht="15" customHeight="1" x14ac:dyDescent="0.25">
      <c r="B22" s="32"/>
      <c r="C22" s="37"/>
      <c r="D22" s="79"/>
      <c r="E22" s="80"/>
      <c r="F22" s="81"/>
      <c r="G22" s="44"/>
      <c r="H22" s="38"/>
      <c r="I22" s="43"/>
      <c r="J22" s="30"/>
      <c r="K22" s="78"/>
      <c r="L22" s="23"/>
      <c r="M22" s="23"/>
      <c r="N22" s="23"/>
      <c r="O22" s="23"/>
    </row>
    <row r="23" spans="2:15" s="7" customFormat="1" ht="15" customHeight="1" x14ac:dyDescent="0.25">
      <c r="B23" s="82"/>
      <c r="C23" s="52" t="s">
        <v>16</v>
      </c>
      <c r="D23" s="47"/>
      <c r="E23" s="44"/>
      <c r="F23" s="47"/>
      <c r="G23" s="44"/>
      <c r="H23" s="47"/>
      <c r="I23" s="44"/>
      <c r="J23" s="30"/>
      <c r="K23" s="34"/>
      <c r="L23" s="23"/>
      <c r="M23" s="23"/>
      <c r="N23" s="23"/>
      <c r="O23" s="23"/>
    </row>
    <row r="24" spans="2:15" s="7" customFormat="1" ht="15" customHeight="1" x14ac:dyDescent="0.25">
      <c r="B24" s="32"/>
      <c r="C24" s="37" t="s">
        <v>15</v>
      </c>
      <c r="D24" s="38"/>
      <c r="E24" s="39"/>
      <c r="F24" s="38"/>
      <c r="G24" s="40"/>
      <c r="H24" s="41"/>
      <c r="I24" s="39"/>
      <c r="J24" s="30"/>
      <c r="K24" s="42"/>
      <c r="L24" s="23"/>
      <c r="M24" s="23"/>
      <c r="N24" s="23"/>
      <c r="O24" s="23"/>
    </row>
    <row r="25" spans="2:15" s="7" customFormat="1" ht="15" customHeight="1" x14ac:dyDescent="0.25">
      <c r="B25" s="32"/>
      <c r="C25" s="37" t="s">
        <v>24</v>
      </c>
      <c r="D25" s="38"/>
      <c r="E25" s="44"/>
      <c r="F25" s="38"/>
      <c r="G25" s="44"/>
      <c r="H25" s="38"/>
      <c r="I25" s="44"/>
      <c r="J25" s="30"/>
      <c r="K25" s="83"/>
      <c r="L25" s="23"/>
      <c r="M25" s="23"/>
      <c r="N25" s="23"/>
      <c r="O25" s="23"/>
    </row>
    <row r="26" spans="2:15" s="7" customFormat="1" ht="15" customHeight="1" x14ac:dyDescent="0.25">
      <c r="B26" s="84"/>
      <c r="C26" s="52" t="s">
        <v>25</v>
      </c>
      <c r="D26" s="38"/>
      <c r="E26" s="44"/>
      <c r="F26" s="38"/>
      <c r="G26" s="44"/>
      <c r="H26" s="38"/>
      <c r="I26" s="44"/>
      <c r="J26" s="30"/>
      <c r="K26" s="35"/>
      <c r="L26" s="23"/>
      <c r="M26" s="23"/>
      <c r="N26" s="23"/>
      <c r="O26" s="23"/>
    </row>
    <row r="27" spans="2:15" s="7" customFormat="1" ht="15" customHeight="1" x14ac:dyDescent="0.25">
      <c r="B27" s="85"/>
      <c r="C27" s="52" t="s">
        <v>26</v>
      </c>
      <c r="D27" s="47"/>
      <c r="E27" s="44"/>
      <c r="F27" s="38"/>
      <c r="G27" s="44"/>
      <c r="H27" s="38"/>
      <c r="I27" s="44"/>
      <c r="J27" s="30"/>
      <c r="K27" s="83"/>
      <c r="L27" s="23"/>
      <c r="M27" s="23"/>
      <c r="N27" s="23"/>
      <c r="O27" s="23"/>
    </row>
    <row r="28" spans="2:15" s="7" customFormat="1" ht="15" customHeight="1" x14ac:dyDescent="0.25">
      <c r="B28" s="85"/>
      <c r="C28" s="46"/>
      <c r="D28" s="47"/>
      <c r="E28" s="44"/>
      <c r="F28" s="47"/>
      <c r="G28" s="44"/>
      <c r="H28" s="47"/>
      <c r="I28" s="44"/>
      <c r="J28" s="30"/>
      <c r="K28" s="31"/>
      <c r="L28" s="23"/>
      <c r="M28" s="23"/>
      <c r="N28" s="23"/>
      <c r="O28" s="23"/>
    </row>
    <row r="29" spans="2:15" s="7" customFormat="1" ht="15" customHeight="1" x14ac:dyDescent="0.25">
      <c r="B29" s="86"/>
      <c r="C29" s="37"/>
      <c r="D29" s="38"/>
      <c r="E29" s="39"/>
      <c r="F29" s="38"/>
      <c r="G29" s="40"/>
      <c r="H29" s="41"/>
      <c r="I29" s="39"/>
      <c r="J29" s="30"/>
      <c r="K29" s="31"/>
      <c r="L29" s="23"/>
      <c r="M29" s="23"/>
      <c r="N29" s="23"/>
      <c r="O29" s="23"/>
    </row>
    <row r="30" spans="2:15" s="7" customFormat="1" ht="15" customHeight="1" x14ac:dyDescent="0.25">
      <c r="B30" s="87"/>
      <c r="C30" s="37"/>
      <c r="D30" s="38"/>
      <c r="E30" s="39"/>
      <c r="F30" s="38"/>
      <c r="G30" s="40"/>
      <c r="H30" s="41"/>
      <c r="I30" s="40"/>
      <c r="J30" s="30"/>
      <c r="K30" s="31"/>
      <c r="L30" s="23"/>
      <c r="M30" s="23"/>
      <c r="N30" s="23"/>
      <c r="O30" s="23"/>
    </row>
    <row r="31" spans="2:15" s="7" customFormat="1" ht="15" customHeight="1" x14ac:dyDescent="0.25">
      <c r="B31" s="85"/>
      <c r="C31" s="88"/>
      <c r="D31" s="38"/>
      <c r="E31" s="39"/>
      <c r="F31" s="38"/>
      <c r="G31" s="40"/>
      <c r="H31" s="38"/>
      <c r="I31" s="40"/>
      <c r="J31" s="30"/>
      <c r="K31" s="89"/>
      <c r="L31" s="23"/>
      <c r="M31" s="23"/>
      <c r="N31" s="23"/>
      <c r="O31" s="23"/>
    </row>
    <row r="32" spans="2:15" s="7" customFormat="1" ht="15" customHeight="1" x14ac:dyDescent="0.25">
      <c r="B32" s="90"/>
      <c r="C32" s="90" t="s">
        <v>22</v>
      </c>
      <c r="D32" s="91"/>
      <c r="E32" s="92"/>
      <c r="F32" s="93"/>
      <c r="G32" s="94"/>
      <c r="H32" s="91"/>
      <c r="I32" s="94"/>
      <c r="J32" s="61"/>
      <c r="K32" s="95"/>
      <c r="L32" s="23"/>
      <c r="M32" s="23"/>
      <c r="N32" s="23"/>
      <c r="O32" s="23"/>
    </row>
    <row r="33" spans="2:15" s="7" customFormat="1" ht="13.5" customHeight="1" x14ac:dyDescent="0.3">
      <c r="B33" s="63"/>
      <c r="C33" s="64"/>
      <c r="D33" s="65"/>
      <c r="E33" s="65"/>
      <c r="F33" s="65"/>
      <c r="G33" s="65"/>
      <c r="H33" s="65"/>
      <c r="I33" s="65"/>
      <c r="J33" s="66"/>
      <c r="K33" s="67"/>
      <c r="L33" s="68"/>
      <c r="M33" s="68"/>
      <c r="N33" s="68"/>
      <c r="O33" s="68"/>
    </row>
    <row r="34" spans="2:15" s="7" customFormat="1" ht="13.5" customHeight="1" x14ac:dyDescent="0.25">
      <c r="B34" s="15" t="s">
        <v>3</v>
      </c>
      <c r="C34" s="16" t="s">
        <v>4</v>
      </c>
      <c r="D34" s="235" t="s">
        <v>5</v>
      </c>
      <c r="E34" s="236"/>
      <c r="F34" s="235" t="s">
        <v>6</v>
      </c>
      <c r="G34" s="236"/>
      <c r="H34" s="237" t="s">
        <v>7</v>
      </c>
      <c r="I34" s="238"/>
      <c r="J34" s="17" t="s">
        <v>8</v>
      </c>
      <c r="K34" s="18" t="s">
        <v>9</v>
      </c>
      <c r="L34" s="19"/>
      <c r="M34" s="19"/>
      <c r="N34" s="19"/>
      <c r="O34" s="19"/>
    </row>
    <row r="35" spans="2:15" s="7" customFormat="1" ht="15" customHeight="1" x14ac:dyDescent="0.25">
      <c r="B35" s="20" t="s">
        <v>27</v>
      </c>
      <c r="C35" s="96"/>
      <c r="D35" s="97"/>
      <c r="E35" s="98"/>
      <c r="F35" s="97"/>
      <c r="G35" s="74"/>
      <c r="H35" s="99"/>
      <c r="I35" s="74"/>
      <c r="J35" s="100"/>
      <c r="K35" s="101"/>
      <c r="L35" s="23"/>
      <c r="M35" s="23"/>
      <c r="N35" s="23"/>
      <c r="O35" s="23"/>
    </row>
    <row r="36" spans="2:15" s="7" customFormat="1" ht="15" customHeight="1" x14ac:dyDescent="0.25">
      <c r="B36" s="24" t="s">
        <v>59</v>
      </c>
      <c r="C36" s="143" t="s">
        <v>29</v>
      </c>
      <c r="D36" s="144" t="s">
        <v>50</v>
      </c>
      <c r="E36" s="145">
        <v>46087</v>
      </c>
      <c r="F36" s="146" t="s">
        <v>60</v>
      </c>
      <c r="G36" s="147">
        <v>46087</v>
      </c>
      <c r="H36" s="148" t="s">
        <v>49</v>
      </c>
      <c r="I36" s="149">
        <v>46087</v>
      </c>
      <c r="J36" s="30">
        <v>46084</v>
      </c>
      <c r="K36" s="42"/>
      <c r="L36" s="23"/>
      <c r="M36" s="23"/>
      <c r="N36" s="23"/>
      <c r="O36" s="23"/>
    </row>
    <row r="37" spans="2:15" s="7" customFormat="1" ht="15" customHeight="1" x14ac:dyDescent="0.25">
      <c r="B37" s="32" t="s">
        <v>61</v>
      </c>
      <c r="C37" s="150" t="s">
        <v>31</v>
      </c>
      <c r="D37" s="151" t="s">
        <v>62</v>
      </c>
      <c r="E37" s="152">
        <v>46088</v>
      </c>
      <c r="F37" s="151" t="s">
        <v>63</v>
      </c>
      <c r="G37" s="153">
        <v>46088</v>
      </c>
      <c r="H37" s="154" t="s">
        <v>64</v>
      </c>
      <c r="I37" s="152">
        <v>46089</v>
      </c>
      <c r="J37" s="30">
        <f>J36+2</f>
        <v>46086</v>
      </c>
      <c r="K37" s="110"/>
      <c r="L37" s="23"/>
      <c r="M37" s="23"/>
      <c r="N37" s="23"/>
      <c r="O37" s="23"/>
    </row>
    <row r="38" spans="2:15" s="7" customFormat="1" ht="15" customHeight="1" x14ac:dyDescent="0.25">
      <c r="B38" s="32"/>
      <c r="C38" s="155" t="s">
        <v>32</v>
      </c>
      <c r="D38" s="156" t="s">
        <v>65</v>
      </c>
      <c r="E38" s="157">
        <v>46089</v>
      </c>
      <c r="F38" s="156" t="s">
        <v>55</v>
      </c>
      <c r="G38" s="158">
        <v>46090</v>
      </c>
      <c r="H38" s="159" t="s">
        <v>66</v>
      </c>
      <c r="I38" s="157">
        <v>46089</v>
      </c>
      <c r="J38" s="30">
        <f>J37+2</f>
        <v>46088</v>
      </c>
      <c r="K38" s="35"/>
      <c r="L38" s="23"/>
      <c r="M38" s="23"/>
      <c r="N38" s="23"/>
      <c r="O38" s="23"/>
    </row>
    <row r="39" spans="2:15" s="7" customFormat="1" ht="15" customHeight="1" x14ac:dyDescent="0.25">
      <c r="B39" s="32"/>
      <c r="C39" s="143" t="s">
        <v>22</v>
      </c>
      <c r="D39" s="156" t="s">
        <v>67</v>
      </c>
      <c r="E39" s="157">
        <v>46091</v>
      </c>
      <c r="F39" s="156" t="s">
        <v>68</v>
      </c>
      <c r="G39" s="158">
        <v>46091</v>
      </c>
      <c r="H39" s="159" t="s">
        <v>69</v>
      </c>
      <c r="I39" s="157">
        <v>46092</v>
      </c>
      <c r="J39" s="30">
        <f>J38</f>
        <v>46088</v>
      </c>
      <c r="K39" s="110"/>
      <c r="L39" s="23"/>
      <c r="M39" s="23"/>
      <c r="N39" s="23"/>
      <c r="O39" s="23"/>
    </row>
    <row r="40" spans="2:15" s="7" customFormat="1" ht="15" customHeight="1" x14ac:dyDescent="0.25">
      <c r="B40" s="85"/>
      <c r="C40" s="37"/>
      <c r="D40" s="38"/>
      <c r="E40" s="44"/>
      <c r="F40" s="38"/>
      <c r="G40" s="43"/>
      <c r="H40" s="41"/>
      <c r="I40" s="44"/>
      <c r="J40" s="30"/>
      <c r="K40" s="111"/>
      <c r="L40" s="23"/>
      <c r="M40" s="23"/>
      <c r="N40" s="23"/>
      <c r="O40" s="23"/>
    </row>
    <row r="41" spans="2:15" s="7" customFormat="1" ht="15" customHeight="1" x14ac:dyDescent="0.25">
      <c r="B41" s="85"/>
      <c r="C41" s="143" t="s">
        <v>33</v>
      </c>
      <c r="D41" s="156" t="s">
        <v>70</v>
      </c>
      <c r="E41" s="157">
        <v>46093</v>
      </c>
      <c r="F41" s="156" t="s">
        <v>71</v>
      </c>
      <c r="G41" s="158">
        <v>46093</v>
      </c>
      <c r="H41" s="159" t="s">
        <v>169</v>
      </c>
      <c r="I41" s="157">
        <v>46093</v>
      </c>
      <c r="J41" s="30">
        <f>J38+1</f>
        <v>46089</v>
      </c>
      <c r="K41" s="34"/>
      <c r="L41" s="23"/>
      <c r="M41" s="23"/>
      <c r="N41" s="23"/>
      <c r="O41" s="23"/>
    </row>
    <row r="42" spans="2:15" s="7" customFormat="1" ht="15" customHeight="1" x14ac:dyDescent="0.25">
      <c r="B42" s="112"/>
      <c r="C42" s="143" t="s">
        <v>25</v>
      </c>
      <c r="D42" s="156" t="s">
        <v>92</v>
      </c>
      <c r="E42" s="157">
        <v>46094</v>
      </c>
      <c r="F42" s="156" t="s">
        <v>391</v>
      </c>
      <c r="G42" s="158">
        <v>46094</v>
      </c>
      <c r="H42" s="159" t="s">
        <v>390</v>
      </c>
      <c r="I42" s="163">
        <v>46094</v>
      </c>
      <c r="J42" s="30">
        <f>J45+1</f>
        <v>46092</v>
      </c>
      <c r="K42" s="35"/>
      <c r="L42" s="23"/>
      <c r="M42" s="23"/>
      <c r="N42" s="23"/>
      <c r="O42" s="23"/>
    </row>
    <row r="43" spans="2:15" s="7" customFormat="1" ht="15" customHeight="1" x14ac:dyDescent="0.25">
      <c r="B43" s="112"/>
      <c r="C43" s="143" t="s">
        <v>16</v>
      </c>
      <c r="D43" s="156" t="s">
        <v>294</v>
      </c>
      <c r="E43" s="157">
        <v>46094</v>
      </c>
      <c r="F43" s="156" t="s">
        <v>204</v>
      </c>
      <c r="G43" s="158">
        <v>46095</v>
      </c>
      <c r="H43" s="159" t="s">
        <v>392</v>
      </c>
      <c r="I43" s="163">
        <v>46095</v>
      </c>
      <c r="J43" s="30">
        <f>J41+1</f>
        <v>46090</v>
      </c>
      <c r="K43" s="34" t="s">
        <v>34</v>
      </c>
      <c r="L43" s="23"/>
      <c r="M43" s="23"/>
      <c r="N43" s="23"/>
      <c r="O43" s="23"/>
    </row>
    <row r="44" spans="2:15" s="7" customFormat="1" ht="15" customHeight="1" x14ac:dyDescent="0.25">
      <c r="B44" s="112"/>
      <c r="C44" s="143" t="s">
        <v>15</v>
      </c>
      <c r="D44" s="156" t="s">
        <v>399</v>
      </c>
      <c r="E44" s="157">
        <v>46096</v>
      </c>
      <c r="F44" s="156" t="s">
        <v>195</v>
      </c>
      <c r="G44" s="158">
        <v>46097</v>
      </c>
      <c r="H44" s="159" t="s">
        <v>400</v>
      </c>
      <c r="I44" s="157">
        <v>46097</v>
      </c>
      <c r="J44" s="30">
        <f>J43+1</f>
        <v>46091</v>
      </c>
      <c r="K44" s="160"/>
      <c r="L44" s="23"/>
      <c r="M44" s="23"/>
      <c r="N44" s="23"/>
      <c r="O44" s="23"/>
    </row>
    <row r="45" spans="2:15" s="7" customFormat="1" ht="15" customHeight="1" x14ac:dyDescent="0.25">
      <c r="B45" s="112"/>
      <c r="C45" s="143" t="s">
        <v>24</v>
      </c>
      <c r="D45" s="156" t="s">
        <v>409</v>
      </c>
      <c r="E45" s="157">
        <v>46097</v>
      </c>
      <c r="F45" s="156" t="s">
        <v>410</v>
      </c>
      <c r="G45" s="158">
        <v>46098</v>
      </c>
      <c r="H45" s="159" t="s">
        <v>327</v>
      </c>
      <c r="I45" s="157">
        <v>46098</v>
      </c>
      <c r="J45" s="30">
        <f>J44</f>
        <v>46091</v>
      </c>
      <c r="K45" s="42"/>
      <c r="L45" s="23"/>
      <c r="M45" s="23"/>
      <c r="N45" s="23"/>
      <c r="O45" s="23"/>
    </row>
    <row r="46" spans="2:15" s="7" customFormat="1" ht="15" customHeight="1" x14ac:dyDescent="0.25">
      <c r="B46" s="112"/>
      <c r="C46" s="175" t="s">
        <v>14</v>
      </c>
      <c r="D46" s="176" t="s">
        <v>416</v>
      </c>
      <c r="E46" s="163">
        <v>46099</v>
      </c>
      <c r="F46" s="176" t="s">
        <v>91</v>
      </c>
      <c r="G46" s="164">
        <v>46099</v>
      </c>
      <c r="H46" s="159" t="s">
        <v>63</v>
      </c>
      <c r="I46" s="163">
        <v>46099</v>
      </c>
      <c r="J46" s="30">
        <f>J42+1</f>
        <v>46093</v>
      </c>
      <c r="K46" s="111"/>
      <c r="L46" s="23"/>
      <c r="M46" s="23"/>
      <c r="N46" s="23"/>
      <c r="O46" s="23"/>
    </row>
    <row r="47" spans="2:15" s="7" customFormat="1" ht="15" customHeight="1" x14ac:dyDescent="0.25">
      <c r="B47" s="112"/>
      <c r="C47" s="37"/>
      <c r="D47" s="38"/>
      <c r="E47" s="39"/>
      <c r="F47" s="71"/>
      <c r="G47" s="40"/>
      <c r="H47" s="41"/>
      <c r="I47" s="39"/>
      <c r="J47" s="30"/>
      <c r="K47" s="34"/>
      <c r="L47" s="23"/>
      <c r="M47" s="23"/>
      <c r="N47" s="23"/>
      <c r="O47" s="23"/>
    </row>
    <row r="48" spans="2:15" s="7" customFormat="1" ht="15" customHeight="1" x14ac:dyDescent="0.25">
      <c r="B48" s="112"/>
      <c r="C48" s="37"/>
      <c r="D48" s="38"/>
      <c r="E48" s="44"/>
      <c r="F48" s="38"/>
      <c r="G48" s="43"/>
      <c r="H48" s="41"/>
      <c r="I48" s="43"/>
      <c r="J48" s="30"/>
      <c r="K48" s="34"/>
      <c r="L48" s="23"/>
      <c r="M48" s="23"/>
      <c r="N48" s="23"/>
      <c r="O48" s="23"/>
    </row>
    <row r="49" spans="2:26" s="7" customFormat="1" ht="15" customHeight="1" x14ac:dyDescent="0.25">
      <c r="B49" s="112"/>
      <c r="C49" s="46"/>
      <c r="D49" s="38"/>
      <c r="E49" s="39"/>
      <c r="F49" s="71"/>
      <c r="G49" s="40"/>
      <c r="H49" s="65"/>
      <c r="I49" s="114"/>
      <c r="J49" s="30"/>
      <c r="K49" s="34"/>
      <c r="L49" s="23"/>
      <c r="M49" s="23"/>
      <c r="N49" s="23"/>
      <c r="O49" s="23"/>
    </row>
    <row r="50" spans="2:26" s="7" customFormat="1" ht="15" customHeight="1" x14ac:dyDescent="0.25">
      <c r="B50" s="24"/>
      <c r="C50" s="7" t="s">
        <v>29</v>
      </c>
      <c r="D50" s="38" t="s">
        <v>417</v>
      </c>
      <c r="E50" s="39">
        <v>46101</v>
      </c>
      <c r="F50" s="38"/>
      <c r="G50" s="40"/>
      <c r="H50" s="38"/>
      <c r="I50" s="40"/>
      <c r="J50" s="115">
        <f>J46+5</f>
        <v>46098</v>
      </c>
      <c r="K50" s="35"/>
      <c r="L50" s="23"/>
      <c r="M50" s="23"/>
      <c r="N50" s="23"/>
      <c r="O50" s="23"/>
      <c r="Z50" s="116"/>
    </row>
    <row r="51" spans="2:26" s="7" customFormat="1" ht="27" customHeight="1" x14ac:dyDescent="0.25">
      <c r="B51" s="45"/>
      <c r="C51" s="117" t="s">
        <v>31</v>
      </c>
      <c r="D51" s="118"/>
      <c r="E51" s="119"/>
      <c r="F51" s="81"/>
      <c r="G51" s="120"/>
      <c r="H51" s="121"/>
      <c r="I51" s="120"/>
      <c r="J51" s="122">
        <f>J50+1</f>
        <v>46099</v>
      </c>
      <c r="K51" s="42"/>
      <c r="L51" s="23"/>
      <c r="M51" s="23"/>
      <c r="N51" s="23"/>
      <c r="O51" s="23"/>
    </row>
    <row r="52" spans="2:26" s="7" customFormat="1" ht="15" customHeight="1" x14ac:dyDescent="0.25">
      <c r="B52" s="123" t="str">
        <f>$B$16</f>
        <v>USD: JPY157.60-</v>
      </c>
      <c r="C52" s="37" t="s">
        <v>32</v>
      </c>
      <c r="D52" s="38"/>
      <c r="E52" s="44"/>
      <c r="F52" s="38"/>
      <c r="G52" s="43"/>
      <c r="H52" s="41"/>
      <c r="I52" s="43"/>
      <c r="J52" s="30">
        <f>J51+3</f>
        <v>46102</v>
      </c>
      <c r="K52" s="42"/>
      <c r="L52" s="23"/>
      <c r="M52" s="23"/>
      <c r="N52" s="23"/>
      <c r="O52" s="23"/>
    </row>
    <row r="53" spans="2:26" s="7" customFormat="1" ht="15" customHeight="1" x14ac:dyDescent="0.25">
      <c r="B53" s="124" t="str">
        <f>$B$17</f>
        <v>RMB: JPY23.04-</v>
      </c>
      <c r="C53" s="125"/>
      <c r="D53" s="126"/>
      <c r="E53" s="127"/>
      <c r="F53" s="126"/>
      <c r="G53" s="60"/>
      <c r="H53" s="59"/>
      <c r="I53" s="60"/>
      <c r="J53" s="128"/>
      <c r="K53" s="62"/>
      <c r="L53" s="23"/>
      <c r="M53" s="23"/>
      <c r="N53" s="23"/>
      <c r="O53" s="23"/>
    </row>
    <row r="54" spans="2:26" s="7" customFormat="1" ht="13.5" customHeight="1" x14ac:dyDescent="0.3">
      <c r="B54" s="129"/>
      <c r="C54" s="64"/>
      <c r="D54" s="64"/>
      <c r="E54" s="64"/>
      <c r="F54" s="64"/>
      <c r="G54" s="64"/>
      <c r="H54" s="65"/>
      <c r="I54" s="65"/>
      <c r="J54" s="66"/>
      <c r="K54" s="130"/>
      <c r="L54" s="23"/>
      <c r="M54" s="23"/>
      <c r="N54" s="23"/>
      <c r="O54" s="23"/>
    </row>
    <row r="55" spans="2:26" s="7" customFormat="1" ht="13.5" customHeight="1" x14ac:dyDescent="0.25">
      <c r="K55" s="131" t="s">
        <v>36</v>
      </c>
      <c r="L55" s="23"/>
      <c r="M55" s="23"/>
      <c r="N55" s="23"/>
      <c r="O55" s="23"/>
    </row>
    <row r="56" spans="2:26" s="7" customFormat="1" ht="13.5" customHeight="1" x14ac:dyDescent="0.25">
      <c r="F56" s="132"/>
      <c r="G56" s="132"/>
      <c r="L56" s="23"/>
      <c r="M56" s="23"/>
      <c r="N56" s="23"/>
      <c r="O56" s="23"/>
    </row>
    <row r="57" spans="2:26" s="7" customFormat="1" ht="13.5" customHeight="1" x14ac:dyDescent="0.25">
      <c r="B57" s="133" t="s">
        <v>23</v>
      </c>
      <c r="L57" s="23"/>
      <c r="M57" s="23"/>
      <c r="N57" s="23"/>
      <c r="O57" s="23"/>
    </row>
    <row r="58" spans="2:26" s="7" customFormat="1" ht="13.5" customHeight="1" x14ac:dyDescent="0.25">
      <c r="B58" s="7" t="s">
        <v>37</v>
      </c>
      <c r="C58" s="64"/>
      <c r="D58" s="64"/>
      <c r="E58" s="64"/>
      <c r="F58" s="64"/>
      <c r="G58" s="64"/>
      <c r="H58" s="65"/>
      <c r="I58" s="65"/>
      <c r="J58" s="66"/>
      <c r="K58" s="23"/>
      <c r="L58" s="68"/>
      <c r="M58" s="68"/>
      <c r="N58" s="68"/>
      <c r="O58" s="68"/>
    </row>
    <row r="59" spans="2:26" s="7" customFormat="1" ht="13.5" customHeight="1" x14ac:dyDescent="0.25">
      <c r="B59" s="7" t="s">
        <v>75</v>
      </c>
      <c r="C59" s="64"/>
      <c r="D59" s="64"/>
      <c r="E59" s="64"/>
      <c r="F59" s="64"/>
      <c r="G59" s="64"/>
      <c r="H59" s="65"/>
      <c r="I59" s="65"/>
      <c r="J59" s="66"/>
      <c r="K59" s="68"/>
    </row>
    <row r="60" spans="2:26" s="7" customFormat="1" ht="13.5" customHeight="1" x14ac:dyDescent="0.25">
      <c r="B60" s="7" t="s">
        <v>39</v>
      </c>
      <c r="H60" s="134"/>
      <c r="I60" s="134"/>
      <c r="J60" s="135"/>
    </row>
    <row r="61" spans="2:26" s="7" customFormat="1" ht="13.5" customHeight="1" x14ac:dyDescent="0.25">
      <c r="B61" s="7" t="s">
        <v>23</v>
      </c>
      <c r="H61" s="134"/>
      <c r="I61" s="134"/>
      <c r="J61" s="135"/>
    </row>
    <row r="62" spans="2:26" s="7" customFormat="1" ht="13.5" customHeight="1" x14ac:dyDescent="0.25">
      <c r="H62" s="134"/>
      <c r="I62" s="134"/>
      <c r="J62" s="135"/>
    </row>
    <row r="63" spans="2:26" s="7" customFormat="1" ht="13.5" customHeight="1" x14ac:dyDescent="0.25">
      <c r="H63" s="134"/>
      <c r="I63" s="134"/>
      <c r="J63" s="135"/>
    </row>
    <row r="64" spans="2:26" s="7" customFormat="1" ht="13.5" customHeight="1" x14ac:dyDescent="0.25">
      <c r="H64" s="134"/>
      <c r="I64" s="134"/>
      <c r="J64" s="135"/>
    </row>
    <row r="65" spans="1:50" s="7" customFormat="1" ht="13.5" customHeight="1" x14ac:dyDescent="0.25">
      <c r="H65" s="134"/>
      <c r="I65" s="134"/>
      <c r="J65" s="135"/>
    </row>
    <row r="66" spans="1:50" s="7" customFormat="1" ht="13.5" customHeight="1" x14ac:dyDescent="0.25">
      <c r="D66" s="116"/>
      <c r="E66" s="116"/>
      <c r="F66" s="116"/>
      <c r="G66" s="116"/>
      <c r="H66" s="134"/>
      <c r="I66" s="134"/>
      <c r="J66" s="135"/>
    </row>
    <row r="67" spans="1:50" s="7" customFormat="1" ht="13.5" customHeight="1" x14ac:dyDescent="0.25">
      <c r="D67" s="116"/>
      <c r="E67" s="116"/>
      <c r="H67" s="134"/>
      <c r="I67" s="134"/>
      <c r="J67" s="135"/>
    </row>
    <row r="68" spans="1:50" s="135" customFormat="1" ht="13.5" customHeight="1" x14ac:dyDescent="0.25">
      <c r="A68" s="7"/>
      <c r="B68" s="7"/>
      <c r="C68" s="7"/>
      <c r="D68" s="7"/>
      <c r="E68" s="7"/>
      <c r="F68" s="7"/>
      <c r="G68" s="7"/>
      <c r="H68" s="134"/>
      <c r="I68" s="134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  <c r="AB68" s="7"/>
      <c r="AC68" s="7"/>
      <c r="AD68" s="7"/>
      <c r="AE68" s="7"/>
      <c r="AF68" s="7"/>
      <c r="AG68" s="7"/>
      <c r="AH68" s="7"/>
      <c r="AI68" s="7"/>
      <c r="AJ68" s="7"/>
      <c r="AK68" s="7"/>
      <c r="AL68" s="7"/>
      <c r="AM68" s="7"/>
      <c r="AN68" s="7"/>
      <c r="AO68" s="7"/>
      <c r="AP68" s="7"/>
      <c r="AQ68" s="7"/>
      <c r="AR68" s="7"/>
      <c r="AS68" s="7"/>
      <c r="AT68" s="7"/>
      <c r="AU68" s="7"/>
      <c r="AV68" s="7"/>
      <c r="AW68" s="7"/>
      <c r="AX68" s="7"/>
    </row>
    <row r="69" spans="1:50" s="135" customFormat="1" ht="13.5" customHeight="1" x14ac:dyDescent="0.25">
      <c r="A69" s="7"/>
      <c r="B69" s="133"/>
      <c r="C69" s="7"/>
      <c r="D69" s="7"/>
      <c r="E69" s="7"/>
      <c r="F69" s="7"/>
      <c r="G69" s="7"/>
      <c r="H69" s="134"/>
      <c r="I69" s="134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  <c r="AB69" s="7"/>
      <c r="AC69" s="7"/>
      <c r="AD69" s="7"/>
      <c r="AE69" s="7"/>
      <c r="AF69" s="7"/>
      <c r="AG69" s="7"/>
      <c r="AH69" s="7"/>
      <c r="AI69" s="7"/>
      <c r="AJ69" s="7"/>
      <c r="AK69" s="7"/>
      <c r="AL69" s="7"/>
      <c r="AM69" s="7"/>
      <c r="AN69" s="7"/>
      <c r="AO69" s="7"/>
      <c r="AP69" s="7"/>
      <c r="AQ69" s="7"/>
      <c r="AR69" s="7"/>
      <c r="AS69" s="7"/>
      <c r="AT69" s="7"/>
      <c r="AU69" s="7"/>
      <c r="AV69" s="7"/>
      <c r="AW69" s="7"/>
      <c r="AX69" s="7"/>
    </row>
    <row r="70" spans="1:50" s="135" customFormat="1" ht="13.5" customHeight="1" x14ac:dyDescent="0.25">
      <c r="A70" s="7"/>
      <c r="B70" s="133"/>
      <c r="C70" s="7"/>
      <c r="D70" s="7"/>
      <c r="E70" s="7"/>
      <c r="F70" s="7"/>
      <c r="G70" s="7"/>
      <c r="H70" s="134"/>
      <c r="I70" s="134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  <c r="AB70" s="7"/>
      <c r="AC70" s="7"/>
      <c r="AD70" s="7"/>
      <c r="AE70" s="7"/>
      <c r="AF70" s="7"/>
      <c r="AG70" s="7"/>
      <c r="AH70" s="7"/>
      <c r="AI70" s="7"/>
      <c r="AJ70" s="7"/>
      <c r="AK70" s="7"/>
      <c r="AL70" s="7"/>
      <c r="AM70" s="7"/>
      <c r="AN70" s="7"/>
      <c r="AO70" s="7"/>
      <c r="AP70" s="7"/>
      <c r="AQ70" s="7"/>
      <c r="AR70" s="7"/>
      <c r="AS70" s="7"/>
      <c r="AT70" s="7"/>
      <c r="AU70" s="7"/>
      <c r="AV70" s="7"/>
      <c r="AW70" s="7"/>
      <c r="AX70" s="7"/>
    </row>
    <row r="71" spans="1:50" s="135" customFormat="1" ht="13.5" customHeight="1" x14ac:dyDescent="0.25">
      <c r="A71" s="7"/>
      <c r="B71" s="133"/>
      <c r="C71" s="7"/>
      <c r="D71" s="7"/>
      <c r="E71" s="7"/>
      <c r="F71" s="7"/>
      <c r="G71" s="7"/>
      <c r="H71" s="134"/>
      <c r="I71" s="134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  <c r="AB71" s="7"/>
      <c r="AC71" s="7"/>
      <c r="AD71" s="7"/>
      <c r="AE71" s="7"/>
      <c r="AF71" s="7"/>
      <c r="AG71" s="7"/>
      <c r="AH71" s="7"/>
      <c r="AI71" s="7"/>
      <c r="AJ71" s="7"/>
      <c r="AK71" s="7"/>
      <c r="AL71" s="7"/>
      <c r="AM71" s="7"/>
      <c r="AN71" s="7"/>
      <c r="AO71" s="7"/>
      <c r="AP71" s="7"/>
      <c r="AQ71" s="7"/>
      <c r="AR71" s="7"/>
      <c r="AS71" s="7"/>
      <c r="AT71" s="7"/>
      <c r="AU71" s="7"/>
      <c r="AV71" s="7"/>
      <c r="AW71" s="7"/>
      <c r="AX71" s="7"/>
    </row>
    <row r="72" spans="1:50" s="135" customFormat="1" ht="13.5" customHeight="1" x14ac:dyDescent="0.25">
      <c r="A72" s="7"/>
      <c r="B72" s="133"/>
      <c r="C72" s="7"/>
      <c r="D72" s="7"/>
      <c r="E72" s="7"/>
      <c r="F72" s="7"/>
      <c r="G72" s="7"/>
      <c r="H72" s="134"/>
      <c r="I72" s="134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  <c r="AD72" s="7"/>
      <c r="AE72" s="7"/>
      <c r="AF72" s="7"/>
      <c r="AG72" s="7"/>
      <c r="AH72" s="7"/>
      <c r="AI72" s="7"/>
      <c r="AJ72" s="7"/>
      <c r="AK72" s="7"/>
      <c r="AL72" s="7"/>
      <c r="AM72" s="7"/>
      <c r="AN72" s="7"/>
      <c r="AO72" s="7"/>
      <c r="AP72" s="7"/>
      <c r="AQ72" s="7"/>
      <c r="AR72" s="7"/>
      <c r="AS72" s="7"/>
      <c r="AT72" s="7"/>
      <c r="AU72" s="7"/>
      <c r="AV72" s="7"/>
      <c r="AW72" s="7"/>
      <c r="AX72" s="7"/>
    </row>
    <row r="73" spans="1:50" s="135" customFormat="1" ht="13.5" customHeight="1" x14ac:dyDescent="0.25">
      <c r="A73" s="7"/>
      <c r="B73" s="133"/>
      <c r="C73" s="7"/>
      <c r="D73" s="7"/>
      <c r="E73" s="7"/>
      <c r="F73" s="7"/>
      <c r="G73" s="7"/>
      <c r="H73" s="134"/>
      <c r="I73" s="134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  <c r="AB73" s="7"/>
      <c r="AC73" s="7"/>
      <c r="AD73" s="7"/>
      <c r="AE73" s="7"/>
      <c r="AF73" s="7"/>
      <c r="AG73" s="7"/>
      <c r="AH73" s="7"/>
      <c r="AI73" s="7"/>
      <c r="AJ73" s="7"/>
      <c r="AK73" s="7"/>
      <c r="AL73" s="7"/>
      <c r="AM73" s="7"/>
      <c r="AN73" s="7"/>
      <c r="AO73" s="7"/>
      <c r="AP73" s="7"/>
      <c r="AQ73" s="7"/>
      <c r="AR73" s="7"/>
      <c r="AS73" s="7"/>
      <c r="AT73" s="7"/>
      <c r="AU73" s="7"/>
      <c r="AV73" s="7"/>
      <c r="AW73" s="7"/>
      <c r="AX73" s="7"/>
    </row>
    <row r="74" spans="1:50" s="135" customFormat="1" ht="13.5" customHeight="1" x14ac:dyDescent="0.25">
      <c r="A74" s="7"/>
      <c r="B74" s="133"/>
      <c r="C74" s="7"/>
      <c r="D74" s="7"/>
      <c r="E74" s="7"/>
      <c r="F74" s="7"/>
      <c r="G74" s="7"/>
      <c r="H74" s="134"/>
      <c r="I74" s="134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  <c r="AD74" s="7"/>
      <c r="AE74" s="7"/>
      <c r="AF74" s="7"/>
      <c r="AG74" s="7"/>
      <c r="AH74" s="7"/>
      <c r="AI74" s="7"/>
      <c r="AJ74" s="7"/>
      <c r="AK74" s="7"/>
      <c r="AL74" s="7"/>
      <c r="AM74" s="7"/>
      <c r="AN74" s="7"/>
      <c r="AO74" s="7"/>
      <c r="AP74" s="7"/>
      <c r="AQ74" s="7"/>
      <c r="AR74" s="7"/>
      <c r="AS74" s="7"/>
      <c r="AT74" s="7"/>
      <c r="AU74" s="7"/>
      <c r="AV74" s="7"/>
      <c r="AW74" s="7"/>
      <c r="AX74" s="7"/>
    </row>
    <row r="75" spans="1:50" s="135" customFormat="1" ht="13.5" customHeight="1" x14ac:dyDescent="0.25">
      <c r="A75" s="7"/>
      <c r="B75" s="133"/>
      <c r="C75" s="7"/>
      <c r="D75" s="7"/>
      <c r="E75" s="7"/>
      <c r="F75" s="7"/>
      <c r="G75" s="7"/>
      <c r="H75" s="134"/>
      <c r="I75" s="134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  <c r="AA75" s="7"/>
      <c r="AB75" s="7"/>
      <c r="AC75" s="7"/>
      <c r="AD75" s="7"/>
      <c r="AE75" s="7"/>
      <c r="AF75" s="7"/>
      <c r="AG75" s="7"/>
      <c r="AH75" s="7"/>
      <c r="AI75" s="7"/>
      <c r="AJ75" s="7"/>
      <c r="AK75" s="7"/>
      <c r="AL75" s="7"/>
      <c r="AM75" s="7"/>
      <c r="AN75" s="7"/>
      <c r="AO75" s="7"/>
      <c r="AP75" s="7"/>
      <c r="AQ75" s="7"/>
      <c r="AR75" s="7"/>
      <c r="AS75" s="7"/>
      <c r="AT75" s="7"/>
      <c r="AU75" s="7"/>
      <c r="AV75" s="7"/>
      <c r="AW75" s="7"/>
      <c r="AX75" s="7"/>
    </row>
    <row r="76" spans="1:50" s="135" customFormat="1" ht="13.5" customHeight="1" x14ac:dyDescent="0.25">
      <c r="A76" s="7"/>
      <c r="B76" s="133"/>
      <c r="C76" s="7"/>
      <c r="D76" s="7"/>
      <c r="E76" s="7"/>
      <c r="F76" s="7"/>
      <c r="G76" s="7"/>
      <c r="H76" s="134"/>
      <c r="I76" s="134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  <c r="AB76" s="7"/>
      <c r="AC76" s="7"/>
      <c r="AD76" s="7"/>
      <c r="AE76" s="7"/>
      <c r="AF76" s="7"/>
      <c r="AG76" s="7"/>
      <c r="AH76" s="7"/>
      <c r="AI76" s="7"/>
      <c r="AJ76" s="7"/>
      <c r="AK76" s="7"/>
      <c r="AL76" s="7"/>
      <c r="AM76" s="7"/>
      <c r="AN76" s="7"/>
      <c r="AO76" s="7"/>
      <c r="AP76" s="7"/>
      <c r="AQ76" s="7"/>
      <c r="AR76" s="7"/>
      <c r="AS76" s="7"/>
      <c r="AT76" s="7"/>
      <c r="AU76" s="7"/>
      <c r="AV76" s="7"/>
      <c r="AW76" s="7"/>
      <c r="AX76" s="7"/>
    </row>
    <row r="77" spans="1:50" s="135" customFormat="1" ht="13.5" customHeight="1" x14ac:dyDescent="0.25">
      <c r="A77" s="7"/>
      <c r="B77" s="133"/>
      <c r="C77" s="7"/>
      <c r="D77" s="7"/>
      <c r="E77" s="7"/>
      <c r="F77" s="7"/>
      <c r="G77" s="7"/>
      <c r="H77" s="134"/>
      <c r="I77" s="134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7"/>
      <c r="AB77" s="7"/>
      <c r="AC77" s="7"/>
      <c r="AD77" s="7"/>
      <c r="AE77" s="7"/>
      <c r="AF77" s="7"/>
      <c r="AG77" s="7"/>
      <c r="AH77" s="7"/>
      <c r="AI77" s="7"/>
      <c r="AJ77" s="7"/>
      <c r="AK77" s="7"/>
      <c r="AL77" s="7"/>
      <c r="AM77" s="7"/>
      <c r="AN77" s="7"/>
      <c r="AO77" s="7"/>
      <c r="AP77" s="7"/>
      <c r="AQ77" s="7"/>
      <c r="AR77" s="7"/>
      <c r="AS77" s="7"/>
      <c r="AT77" s="7"/>
      <c r="AU77" s="7"/>
      <c r="AV77" s="7"/>
      <c r="AW77" s="7"/>
      <c r="AX77" s="7"/>
    </row>
    <row r="78" spans="1:50" s="135" customFormat="1" ht="13.5" customHeight="1" x14ac:dyDescent="0.25">
      <c r="A78" s="7"/>
      <c r="B78" s="133"/>
      <c r="C78" s="7"/>
      <c r="D78" s="7"/>
      <c r="E78" s="7"/>
      <c r="F78" s="7"/>
      <c r="G78" s="7"/>
      <c r="H78" s="134"/>
      <c r="I78" s="134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  <c r="AB78" s="7"/>
      <c r="AC78" s="7"/>
      <c r="AD78" s="7"/>
      <c r="AE78" s="7"/>
      <c r="AF78" s="7"/>
      <c r="AG78" s="7"/>
      <c r="AH78" s="7"/>
      <c r="AI78" s="7"/>
      <c r="AJ78" s="7"/>
      <c r="AK78" s="7"/>
      <c r="AL78" s="7"/>
      <c r="AM78" s="7"/>
      <c r="AN78" s="7"/>
      <c r="AO78" s="7"/>
      <c r="AP78" s="7"/>
      <c r="AQ78" s="7"/>
      <c r="AR78" s="7"/>
      <c r="AS78" s="7"/>
      <c r="AT78" s="7"/>
      <c r="AU78" s="7"/>
      <c r="AV78" s="7"/>
      <c r="AW78" s="7"/>
      <c r="AX78" s="7"/>
    </row>
    <row r="79" spans="1:50" s="135" customFormat="1" ht="13.5" customHeight="1" x14ac:dyDescent="0.25">
      <c r="A79" s="7"/>
      <c r="B79" s="133"/>
      <c r="C79" s="7"/>
      <c r="D79" s="7"/>
      <c r="E79" s="7"/>
      <c r="F79" s="7"/>
      <c r="G79" s="7"/>
      <c r="H79" s="134"/>
      <c r="I79" s="134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7"/>
      <c r="AB79" s="7"/>
      <c r="AC79" s="7"/>
      <c r="AD79" s="7"/>
      <c r="AE79" s="7"/>
      <c r="AF79" s="7"/>
      <c r="AG79" s="7"/>
      <c r="AH79" s="7"/>
      <c r="AI79" s="7"/>
      <c r="AJ79" s="7"/>
      <c r="AK79" s="7"/>
      <c r="AL79" s="7"/>
      <c r="AM79" s="7"/>
      <c r="AN79" s="7"/>
      <c r="AO79" s="7"/>
      <c r="AP79" s="7"/>
      <c r="AQ79" s="7"/>
      <c r="AR79" s="7"/>
      <c r="AS79" s="7"/>
      <c r="AT79" s="7"/>
      <c r="AU79" s="7"/>
      <c r="AV79" s="7"/>
      <c r="AW79" s="7"/>
      <c r="AX79" s="7"/>
    </row>
    <row r="80" spans="1:50" s="135" customFormat="1" ht="13.5" customHeight="1" x14ac:dyDescent="0.25">
      <c r="A80" s="7"/>
      <c r="B80" s="133"/>
      <c r="C80" s="7"/>
      <c r="D80" s="7"/>
      <c r="E80" s="7"/>
      <c r="F80" s="7"/>
      <c r="G80" s="7"/>
      <c r="H80" s="134"/>
      <c r="I80" s="134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  <c r="AA80" s="7"/>
      <c r="AB80" s="7"/>
      <c r="AC80" s="7"/>
      <c r="AD80" s="7"/>
      <c r="AE80" s="7"/>
      <c r="AF80" s="7"/>
      <c r="AG80" s="7"/>
      <c r="AH80" s="7"/>
      <c r="AI80" s="7"/>
      <c r="AJ80" s="7"/>
      <c r="AK80" s="7"/>
      <c r="AL80" s="7"/>
      <c r="AM80" s="7"/>
      <c r="AN80" s="7"/>
      <c r="AO80" s="7"/>
      <c r="AP80" s="7"/>
      <c r="AQ80" s="7"/>
      <c r="AR80" s="7"/>
      <c r="AS80" s="7"/>
      <c r="AT80" s="7"/>
      <c r="AU80" s="7"/>
      <c r="AV80" s="7"/>
      <c r="AW80" s="7"/>
      <c r="AX80" s="7"/>
    </row>
    <row r="81" spans="1:50" s="135" customFormat="1" ht="13.5" customHeight="1" x14ac:dyDescent="0.25">
      <c r="A81" s="7"/>
      <c r="B81" s="133"/>
      <c r="C81" s="7"/>
      <c r="D81" s="7"/>
      <c r="E81" s="7"/>
      <c r="F81" s="7"/>
      <c r="G81" s="7"/>
      <c r="H81" s="134"/>
      <c r="I81" s="134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  <c r="AA81" s="7"/>
      <c r="AB81" s="7"/>
      <c r="AC81" s="7"/>
      <c r="AD81" s="7"/>
      <c r="AE81" s="7"/>
      <c r="AF81" s="7"/>
      <c r="AG81" s="7"/>
      <c r="AH81" s="7"/>
      <c r="AI81" s="7"/>
      <c r="AJ81" s="7"/>
      <c r="AK81" s="7"/>
      <c r="AL81" s="7"/>
      <c r="AM81" s="7"/>
      <c r="AN81" s="7"/>
      <c r="AO81" s="7"/>
      <c r="AP81" s="7"/>
      <c r="AQ81" s="7"/>
      <c r="AR81" s="7"/>
      <c r="AS81" s="7"/>
      <c r="AT81" s="7"/>
      <c r="AU81" s="7"/>
      <c r="AV81" s="7"/>
      <c r="AW81" s="7"/>
      <c r="AX81" s="7"/>
    </row>
    <row r="82" spans="1:50" s="135" customFormat="1" ht="13.5" customHeight="1" x14ac:dyDescent="0.25">
      <c r="A82" s="7"/>
      <c r="B82" s="133"/>
      <c r="C82" s="7"/>
      <c r="D82" s="7"/>
      <c r="E82" s="7"/>
      <c r="F82" s="7"/>
      <c r="G82" s="7"/>
      <c r="H82" s="134"/>
      <c r="I82" s="134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  <c r="AA82" s="7"/>
      <c r="AB82" s="7"/>
      <c r="AC82" s="7"/>
      <c r="AD82" s="7"/>
      <c r="AE82" s="7"/>
      <c r="AF82" s="7"/>
      <c r="AG82" s="7"/>
      <c r="AH82" s="7"/>
      <c r="AI82" s="7"/>
      <c r="AJ82" s="7"/>
      <c r="AK82" s="7"/>
      <c r="AL82" s="7"/>
      <c r="AM82" s="7"/>
      <c r="AN82" s="7"/>
      <c r="AO82" s="7"/>
      <c r="AP82" s="7"/>
      <c r="AQ82" s="7"/>
      <c r="AR82" s="7"/>
      <c r="AS82" s="7"/>
      <c r="AT82" s="7"/>
      <c r="AU82" s="7"/>
      <c r="AV82" s="7"/>
      <c r="AW82" s="7"/>
      <c r="AX82" s="7"/>
    </row>
    <row r="7702" spans="2:24" s="7" customFormat="1" ht="13.5" customHeight="1" x14ac:dyDescent="0.25">
      <c r="B7702" s="133"/>
      <c r="H7702" s="134"/>
      <c r="I7702" s="134"/>
      <c r="J7702" s="135"/>
      <c r="X7702" s="7" t="s">
        <v>40</v>
      </c>
    </row>
  </sheetData>
  <mergeCells count="12">
    <mergeCell ref="B1:C1"/>
    <mergeCell ref="I1:J1"/>
    <mergeCell ref="B2:C2"/>
    <mergeCell ref="D4:E4"/>
    <mergeCell ref="F4:G4"/>
    <mergeCell ref="H4:I4"/>
    <mergeCell ref="D19:E19"/>
    <mergeCell ref="F19:G19"/>
    <mergeCell ref="H19:I19"/>
    <mergeCell ref="D34:E34"/>
    <mergeCell ref="F34:G34"/>
    <mergeCell ref="H34:I34"/>
  </mergeCells>
  <phoneticPr fontId="2"/>
  <dataValidations count="1">
    <dataValidation type="list" allowBlank="1" showInputMessage="1" showErrorMessage="1" sqref="B36" xr:uid="{00000000-0002-0000-0100-000000000000}">
      <formula1>$B$57:$B$60</formula1>
    </dataValidation>
  </dataValidations>
  <pageMargins left="0.47" right="0.27" top="1" bottom="1" header="0.51200000000000001" footer="0.51200000000000001"/>
  <pageSetup paperSize="9" scale="56" orientation="landscape" horizontalDpi="300" verticalDpi="300" r:id="rId1"/>
  <headerFooter alignWithMargins="0"/>
  <drawing r:id="rId2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AX7702"/>
  <sheetViews>
    <sheetView view="pageBreakPreview" topLeftCell="A9" zoomScale="73" zoomScaleNormal="100" zoomScaleSheetLayoutView="73" workbookViewId="0">
      <selection activeCell="D17" sqref="D17:E17"/>
    </sheetView>
  </sheetViews>
  <sheetFormatPr defaultColWidth="9" defaultRowHeight="13.5" customHeight="1" x14ac:dyDescent="0.25"/>
  <cols>
    <col min="1" max="1" width="1.90625" style="7" customWidth="1"/>
    <col min="2" max="2" width="20.90625" style="133" customWidth="1"/>
    <col min="3" max="3" width="7.453125" style="7" bestFit="1" customWidth="1"/>
    <col min="4" max="4" width="7" style="7" customWidth="1"/>
    <col min="5" max="5" width="5.453125" style="7" customWidth="1"/>
    <col min="6" max="6" width="9.08984375" style="7" bestFit="1" customWidth="1"/>
    <col min="7" max="7" width="5.453125" style="7" customWidth="1"/>
    <col min="8" max="8" width="7" style="134" customWidth="1"/>
    <col min="9" max="9" width="5.453125" style="134" customWidth="1"/>
    <col min="10" max="10" width="20.90625" style="135" customWidth="1"/>
    <col min="11" max="11" width="48.08984375" style="7" customWidth="1"/>
    <col min="12" max="13" width="9" style="7"/>
    <col min="14" max="14" width="13" style="7" bestFit="1" customWidth="1"/>
    <col min="15" max="15" width="12.08984375" style="7" bestFit="1" customWidth="1"/>
    <col min="16" max="50" width="9" style="7"/>
    <col min="51" max="16384" width="9" style="19"/>
  </cols>
  <sheetData>
    <row r="1" spans="2:15" s="7" customFormat="1" ht="13.5" customHeight="1" x14ac:dyDescent="0.25">
      <c r="B1" s="232" t="s">
        <v>0</v>
      </c>
      <c r="C1" s="232"/>
      <c r="D1" s="2"/>
      <c r="E1" s="2"/>
      <c r="F1" s="2"/>
      <c r="G1" s="2"/>
      <c r="H1" s="2"/>
      <c r="I1" s="233">
        <v>46093.354166666664</v>
      </c>
      <c r="J1" s="233"/>
      <c r="K1" s="3"/>
      <c r="L1" s="4"/>
      <c r="M1" s="4"/>
      <c r="N1" s="5"/>
      <c r="O1" s="6"/>
    </row>
    <row r="2" spans="2:15" s="7" customFormat="1" ht="13.5" customHeight="1" x14ac:dyDescent="0.25">
      <c r="B2" s="234" t="s">
        <v>76</v>
      </c>
      <c r="C2" s="234"/>
      <c r="D2" s="8"/>
      <c r="E2" s="8"/>
      <c r="F2" s="8"/>
      <c r="G2" s="8"/>
      <c r="H2" s="8"/>
      <c r="I2" s="9"/>
      <c r="J2" s="10" t="s">
        <v>2</v>
      </c>
      <c r="K2" s="3"/>
      <c r="L2" s="10"/>
      <c r="M2" s="4"/>
      <c r="N2" s="11"/>
      <c r="O2" s="12"/>
    </row>
    <row r="3" spans="2:15" s="7" customFormat="1" ht="13.5" customHeight="1" x14ac:dyDescent="0.25">
      <c r="B3" s="1"/>
      <c r="C3" s="1"/>
      <c r="D3" s="1"/>
      <c r="E3" s="1"/>
      <c r="F3" s="1"/>
      <c r="G3" s="1"/>
      <c r="H3" s="1"/>
      <c r="I3" s="1"/>
      <c r="J3" s="1"/>
      <c r="K3" s="13"/>
      <c r="L3" s="14"/>
      <c r="M3" s="14"/>
      <c r="N3" s="12"/>
      <c r="O3" s="12"/>
    </row>
    <row r="4" spans="2:15" s="7" customFormat="1" ht="13.5" customHeight="1" x14ac:dyDescent="0.25">
      <c r="B4" s="15" t="s">
        <v>3</v>
      </c>
      <c r="C4" s="16" t="s">
        <v>4</v>
      </c>
      <c r="D4" s="235" t="s">
        <v>5</v>
      </c>
      <c r="E4" s="236"/>
      <c r="F4" s="235" t="s">
        <v>6</v>
      </c>
      <c r="G4" s="236"/>
      <c r="H4" s="237" t="s">
        <v>7</v>
      </c>
      <c r="I4" s="238"/>
      <c r="J4" s="17" t="s">
        <v>8</v>
      </c>
      <c r="K4" s="18" t="s">
        <v>9</v>
      </c>
      <c r="L4" s="19"/>
      <c r="M4" s="19"/>
      <c r="N4" s="19"/>
      <c r="O4" s="19"/>
    </row>
    <row r="5" spans="2:15" s="7" customFormat="1" ht="15" customHeight="1" x14ac:dyDescent="0.25">
      <c r="B5" s="20" t="s">
        <v>10</v>
      </c>
      <c r="C5" s="136" t="s">
        <v>11</v>
      </c>
      <c r="D5" s="161" t="s">
        <v>73</v>
      </c>
      <c r="E5" s="162">
        <v>46083</v>
      </c>
      <c r="F5" s="139" t="s">
        <v>77</v>
      </c>
      <c r="G5" s="140">
        <v>46084</v>
      </c>
      <c r="H5" s="139" t="s">
        <v>78</v>
      </c>
      <c r="I5" s="141">
        <v>46084</v>
      </c>
      <c r="J5" s="21">
        <v>46084</v>
      </c>
      <c r="K5" s="22" t="s">
        <v>79</v>
      </c>
      <c r="L5" s="23"/>
      <c r="M5" s="23"/>
      <c r="N5" s="23"/>
      <c r="O5" s="23"/>
    </row>
    <row r="6" spans="2:15" s="7" customFormat="1" ht="15" customHeight="1" x14ac:dyDescent="0.25">
      <c r="B6" s="24" t="s">
        <v>12</v>
      </c>
      <c r="C6" s="37"/>
      <c r="D6" s="38"/>
      <c r="E6" s="44"/>
      <c r="F6" s="38"/>
      <c r="G6" s="43"/>
      <c r="H6" s="41"/>
      <c r="I6" s="43"/>
      <c r="J6" s="30"/>
      <c r="K6" s="31"/>
      <c r="L6" s="23"/>
      <c r="M6" s="23"/>
      <c r="N6" s="23"/>
      <c r="O6" s="23"/>
    </row>
    <row r="7" spans="2:15" s="7" customFormat="1" ht="15" customHeight="1" x14ac:dyDescent="0.25">
      <c r="B7" s="32" t="s">
        <v>80</v>
      </c>
      <c r="C7" s="37"/>
      <c r="D7" s="38"/>
      <c r="E7" s="44"/>
      <c r="F7" s="38"/>
      <c r="G7" s="43"/>
      <c r="H7" s="41"/>
      <c r="I7" s="43"/>
      <c r="J7" s="30"/>
      <c r="K7" s="33"/>
      <c r="L7" s="23"/>
      <c r="M7" s="23"/>
      <c r="N7" s="23"/>
      <c r="O7" s="23"/>
    </row>
    <row r="8" spans="2:15" s="7" customFormat="1" ht="15" customHeight="1" x14ac:dyDescent="0.25">
      <c r="B8" s="36"/>
      <c r="C8" s="143" t="s">
        <v>17</v>
      </c>
      <c r="D8" s="156" t="s">
        <v>77</v>
      </c>
      <c r="E8" s="163">
        <v>46088</v>
      </c>
      <c r="F8" s="156" t="s">
        <v>81</v>
      </c>
      <c r="G8" s="164">
        <v>46088</v>
      </c>
      <c r="H8" s="159" t="s">
        <v>82</v>
      </c>
      <c r="I8" s="157">
        <v>46088</v>
      </c>
      <c r="J8" s="30">
        <f>J9+1</f>
        <v>46088</v>
      </c>
      <c r="K8" s="34"/>
      <c r="L8" s="23"/>
      <c r="M8" s="23"/>
      <c r="N8" s="23"/>
      <c r="O8" s="23"/>
    </row>
    <row r="9" spans="2:15" s="7" customFormat="1" ht="15" customHeight="1" x14ac:dyDescent="0.25">
      <c r="B9" s="36"/>
      <c r="C9" s="143" t="s">
        <v>16</v>
      </c>
      <c r="D9" s="156" t="s">
        <v>71</v>
      </c>
      <c r="E9" s="164">
        <v>46088</v>
      </c>
      <c r="F9" s="156" t="s">
        <v>83</v>
      </c>
      <c r="G9" s="158">
        <v>46088</v>
      </c>
      <c r="H9" s="159" t="s">
        <v>84</v>
      </c>
      <c r="I9" s="164">
        <v>46088</v>
      </c>
      <c r="J9" s="30">
        <f>J10</f>
        <v>46087</v>
      </c>
      <c r="K9" s="34"/>
      <c r="L9" s="23"/>
      <c r="M9" s="23"/>
      <c r="N9" s="23"/>
      <c r="O9" s="23"/>
    </row>
    <row r="10" spans="2:15" s="7" customFormat="1" ht="15" customHeight="1" x14ac:dyDescent="0.25">
      <c r="B10" s="32"/>
      <c r="C10" s="165" t="s">
        <v>15</v>
      </c>
      <c r="D10" s="156" t="s">
        <v>85</v>
      </c>
      <c r="E10" s="164">
        <v>46088</v>
      </c>
      <c r="F10" s="156" t="s">
        <v>86</v>
      </c>
      <c r="G10" s="164">
        <v>46088</v>
      </c>
      <c r="H10" s="159" t="s">
        <v>87</v>
      </c>
      <c r="I10" s="164">
        <v>46088</v>
      </c>
      <c r="J10" s="30">
        <f>J12+1</f>
        <v>46087</v>
      </c>
      <c r="K10" s="35"/>
      <c r="L10" s="23"/>
      <c r="M10" s="23"/>
      <c r="N10" s="23"/>
      <c r="O10" s="23"/>
    </row>
    <row r="11" spans="2:15" s="7" customFormat="1" ht="15" customHeight="1" x14ac:dyDescent="0.25">
      <c r="B11" s="32"/>
      <c r="C11" s="143" t="s">
        <v>18</v>
      </c>
      <c r="D11" s="156" t="s">
        <v>88</v>
      </c>
      <c r="E11" s="163">
        <v>46089</v>
      </c>
      <c r="F11" s="156" t="s">
        <v>89</v>
      </c>
      <c r="G11" s="158">
        <v>46089</v>
      </c>
      <c r="H11" s="159" t="s">
        <v>90</v>
      </c>
      <c r="I11" s="164">
        <v>46089</v>
      </c>
      <c r="J11" s="30">
        <f>J8</f>
        <v>46088</v>
      </c>
      <c r="K11" s="34"/>
      <c r="L11" s="23"/>
      <c r="M11" s="23"/>
      <c r="N11" s="23"/>
      <c r="O11" s="23"/>
    </row>
    <row r="12" spans="2:15" s="7" customFormat="1" ht="15" customHeight="1" x14ac:dyDescent="0.25">
      <c r="B12" s="32"/>
      <c r="C12" s="143" t="s">
        <v>14</v>
      </c>
      <c r="D12" s="156" t="s">
        <v>55</v>
      </c>
      <c r="E12" s="157">
        <v>46090</v>
      </c>
      <c r="F12" s="156" t="s">
        <v>91</v>
      </c>
      <c r="G12" s="158">
        <v>46090</v>
      </c>
      <c r="H12" s="159" t="s">
        <v>92</v>
      </c>
      <c r="I12" s="157">
        <v>46090</v>
      </c>
      <c r="J12" s="30">
        <f>J5+2</f>
        <v>46086</v>
      </c>
      <c r="K12" s="34"/>
      <c r="L12" s="23"/>
      <c r="M12" s="23"/>
      <c r="N12" s="23"/>
      <c r="O12" s="23"/>
    </row>
    <row r="13" spans="2:15" s="7" customFormat="1" ht="15" customHeight="1" x14ac:dyDescent="0.25">
      <c r="B13" s="36"/>
      <c r="C13" s="37"/>
      <c r="D13" s="38"/>
      <c r="E13" s="39"/>
      <c r="F13" s="38"/>
      <c r="G13" s="40"/>
      <c r="H13" s="41"/>
      <c r="I13" s="40"/>
      <c r="J13" s="30"/>
      <c r="K13" s="42"/>
      <c r="L13" s="23"/>
      <c r="M13" s="23"/>
      <c r="N13" s="23"/>
      <c r="O13" s="23"/>
    </row>
    <row r="14" spans="2:15" s="7" customFormat="1" ht="15" customHeight="1" x14ac:dyDescent="0.25">
      <c r="B14" s="24" t="s">
        <v>19</v>
      </c>
      <c r="C14" s="37"/>
      <c r="D14" s="38"/>
      <c r="E14" s="39"/>
      <c r="F14" s="38"/>
      <c r="G14" s="43"/>
      <c r="H14" s="41"/>
      <c r="I14" s="44"/>
      <c r="J14" s="30"/>
      <c r="K14" s="34"/>
      <c r="L14" s="23"/>
      <c r="M14" s="23"/>
      <c r="N14" s="23"/>
      <c r="O14" s="23"/>
    </row>
    <row r="15" spans="2:15" s="7" customFormat="1" ht="26.5" customHeight="1" x14ac:dyDescent="0.25">
      <c r="B15" s="45" t="s">
        <v>93</v>
      </c>
      <c r="C15" s="46"/>
      <c r="D15" s="47"/>
      <c r="E15" s="48"/>
      <c r="F15" s="38"/>
      <c r="G15" s="40"/>
      <c r="H15" s="49"/>
      <c r="I15" s="50"/>
      <c r="J15" s="30"/>
      <c r="K15" s="42"/>
      <c r="L15" s="23"/>
      <c r="M15" s="23"/>
      <c r="N15" s="23"/>
      <c r="O15" s="23"/>
    </row>
    <row r="16" spans="2:15" s="7" customFormat="1" ht="15" customHeight="1" x14ac:dyDescent="0.25">
      <c r="B16" s="51" t="s">
        <v>94</v>
      </c>
      <c r="C16" s="52"/>
      <c r="D16" s="38"/>
      <c r="E16" s="44"/>
      <c r="F16" s="38"/>
      <c r="G16" s="43"/>
      <c r="H16" s="41"/>
      <c r="I16" s="43"/>
      <c r="J16" s="30"/>
      <c r="K16" s="53"/>
      <c r="L16" s="23"/>
      <c r="M16" s="23"/>
      <c r="N16" s="23"/>
      <c r="O16" s="23"/>
    </row>
    <row r="17" spans="2:15" s="7" customFormat="1" ht="15" customHeight="1" x14ac:dyDescent="0.25">
      <c r="B17" s="54" t="s">
        <v>95</v>
      </c>
      <c r="C17" s="55" t="s">
        <v>11</v>
      </c>
      <c r="D17" s="56" t="s">
        <v>42</v>
      </c>
      <c r="E17" s="57">
        <v>46092</v>
      </c>
      <c r="F17" s="56"/>
      <c r="G17" s="58"/>
      <c r="H17" s="59"/>
      <c r="I17" s="60"/>
      <c r="J17" s="61"/>
      <c r="K17" s="62"/>
      <c r="L17" s="23"/>
      <c r="M17" s="23"/>
      <c r="N17" s="23"/>
      <c r="O17" s="23"/>
    </row>
    <row r="18" spans="2:15" s="7" customFormat="1" ht="13.5" customHeight="1" x14ac:dyDescent="0.3">
      <c r="B18" s="63"/>
      <c r="C18" s="64"/>
      <c r="D18" s="65"/>
      <c r="E18" s="65"/>
      <c r="F18" s="65"/>
      <c r="G18" s="65"/>
      <c r="H18" s="65"/>
      <c r="I18" s="65"/>
      <c r="J18" s="66"/>
      <c r="K18" s="67"/>
      <c r="L18" s="68"/>
      <c r="M18" s="68"/>
      <c r="N18" s="68"/>
      <c r="O18" s="68"/>
    </row>
    <row r="19" spans="2:15" s="7" customFormat="1" ht="13.5" customHeight="1" x14ac:dyDescent="0.25">
      <c r="B19" s="15" t="s">
        <v>3</v>
      </c>
      <c r="C19" s="16" t="s">
        <v>4</v>
      </c>
      <c r="D19" s="235" t="s">
        <v>5</v>
      </c>
      <c r="E19" s="236"/>
      <c r="F19" s="235" t="s">
        <v>6</v>
      </c>
      <c r="G19" s="236"/>
      <c r="H19" s="237" t="s">
        <v>7</v>
      </c>
      <c r="I19" s="238"/>
      <c r="J19" s="17" t="s">
        <v>8</v>
      </c>
      <c r="K19" s="18" t="s">
        <v>9</v>
      </c>
      <c r="L19" s="19"/>
      <c r="M19" s="19"/>
      <c r="N19" s="19"/>
      <c r="O19" s="19"/>
    </row>
    <row r="20" spans="2:15" s="7" customFormat="1" ht="15" customHeight="1" x14ac:dyDescent="0.25">
      <c r="B20" s="69" t="s">
        <v>21</v>
      </c>
      <c r="C20" s="70" t="s">
        <v>22</v>
      </c>
      <c r="D20" s="71"/>
      <c r="E20" s="72"/>
      <c r="F20" s="73"/>
      <c r="G20" s="74"/>
      <c r="H20" s="75"/>
      <c r="I20" s="76"/>
      <c r="J20" s="21"/>
      <c r="K20" s="22"/>
      <c r="L20" s="23"/>
      <c r="M20" s="23"/>
      <c r="N20" s="23"/>
      <c r="O20" s="23"/>
    </row>
    <row r="21" spans="2:15" s="7" customFormat="1" ht="15" customHeight="1" x14ac:dyDescent="0.25">
      <c r="B21" s="142" t="s">
        <v>23</v>
      </c>
      <c r="C21" s="37"/>
      <c r="D21" s="71"/>
      <c r="E21" s="72"/>
      <c r="F21" s="38"/>
      <c r="G21" s="43"/>
      <c r="H21" s="41"/>
      <c r="I21" s="43"/>
      <c r="J21" s="30"/>
      <c r="K21" s="78"/>
      <c r="L21" s="23"/>
      <c r="M21" s="23"/>
      <c r="N21" s="23"/>
      <c r="O21" s="23"/>
    </row>
    <row r="22" spans="2:15" s="7" customFormat="1" ht="15" customHeight="1" x14ac:dyDescent="0.25">
      <c r="B22" s="32"/>
      <c r="C22" s="37"/>
      <c r="D22" s="79"/>
      <c r="E22" s="80"/>
      <c r="F22" s="81"/>
      <c r="G22" s="44"/>
      <c r="H22" s="38"/>
      <c r="I22" s="43"/>
      <c r="J22" s="30"/>
      <c r="K22" s="78"/>
      <c r="L22" s="23"/>
      <c r="M22" s="23"/>
      <c r="N22" s="23"/>
      <c r="O22" s="23"/>
    </row>
    <row r="23" spans="2:15" s="7" customFormat="1" ht="15" customHeight="1" x14ac:dyDescent="0.25">
      <c r="B23" s="82"/>
      <c r="C23" s="52" t="s">
        <v>16</v>
      </c>
      <c r="D23" s="47"/>
      <c r="E23" s="44"/>
      <c r="F23" s="47"/>
      <c r="G23" s="44"/>
      <c r="H23" s="47"/>
      <c r="I23" s="44"/>
      <c r="J23" s="30"/>
      <c r="K23" s="34"/>
      <c r="L23" s="23"/>
      <c r="M23" s="23"/>
      <c r="N23" s="23"/>
      <c r="O23" s="23"/>
    </row>
    <row r="24" spans="2:15" s="7" customFormat="1" ht="15" customHeight="1" x14ac:dyDescent="0.25">
      <c r="B24" s="32"/>
      <c r="C24" s="37" t="s">
        <v>15</v>
      </c>
      <c r="D24" s="38"/>
      <c r="E24" s="39"/>
      <c r="F24" s="38"/>
      <c r="G24" s="40"/>
      <c r="H24" s="41"/>
      <c r="I24" s="39"/>
      <c r="J24" s="30"/>
      <c r="K24" s="42"/>
      <c r="L24" s="23"/>
      <c r="M24" s="23"/>
      <c r="N24" s="23"/>
      <c r="O24" s="23"/>
    </row>
    <row r="25" spans="2:15" s="7" customFormat="1" ht="15" customHeight="1" x14ac:dyDescent="0.25">
      <c r="B25" s="32"/>
      <c r="C25" s="37" t="s">
        <v>24</v>
      </c>
      <c r="D25" s="38"/>
      <c r="E25" s="44"/>
      <c r="F25" s="38"/>
      <c r="G25" s="44"/>
      <c r="H25" s="38"/>
      <c r="I25" s="44"/>
      <c r="J25" s="30"/>
      <c r="K25" s="83"/>
      <c r="L25" s="23"/>
      <c r="M25" s="23"/>
      <c r="N25" s="23"/>
      <c r="O25" s="23"/>
    </row>
    <row r="26" spans="2:15" s="7" customFormat="1" ht="15" customHeight="1" x14ac:dyDescent="0.25">
      <c r="B26" s="84"/>
      <c r="C26" s="52" t="s">
        <v>25</v>
      </c>
      <c r="D26" s="38"/>
      <c r="E26" s="44"/>
      <c r="F26" s="38"/>
      <c r="G26" s="44"/>
      <c r="H26" s="38"/>
      <c r="I26" s="44"/>
      <c r="J26" s="30"/>
      <c r="K26" s="35"/>
      <c r="L26" s="23"/>
      <c r="M26" s="23"/>
      <c r="N26" s="23"/>
      <c r="O26" s="23"/>
    </row>
    <row r="27" spans="2:15" s="7" customFormat="1" ht="15" customHeight="1" x14ac:dyDescent="0.25">
      <c r="B27" s="85"/>
      <c r="C27" s="52" t="s">
        <v>26</v>
      </c>
      <c r="D27" s="47"/>
      <c r="E27" s="44"/>
      <c r="F27" s="38"/>
      <c r="G27" s="44"/>
      <c r="H27" s="38"/>
      <c r="I27" s="44"/>
      <c r="J27" s="30"/>
      <c r="K27" s="83"/>
      <c r="L27" s="23"/>
      <c r="M27" s="23"/>
      <c r="N27" s="23"/>
      <c r="O27" s="23"/>
    </row>
    <row r="28" spans="2:15" s="7" customFormat="1" ht="15" customHeight="1" x14ac:dyDescent="0.25">
      <c r="B28" s="85"/>
      <c r="C28" s="46"/>
      <c r="D28" s="47"/>
      <c r="E28" s="44"/>
      <c r="F28" s="47"/>
      <c r="G28" s="44"/>
      <c r="H28" s="47"/>
      <c r="I28" s="44"/>
      <c r="J28" s="30"/>
      <c r="K28" s="31"/>
      <c r="L28" s="23"/>
      <c r="M28" s="23"/>
      <c r="N28" s="23"/>
      <c r="O28" s="23"/>
    </row>
    <row r="29" spans="2:15" s="7" customFormat="1" ht="15" customHeight="1" x14ac:dyDescent="0.25">
      <c r="B29" s="86"/>
      <c r="C29" s="37"/>
      <c r="D29" s="38"/>
      <c r="E29" s="39"/>
      <c r="F29" s="38"/>
      <c r="G29" s="40"/>
      <c r="H29" s="41"/>
      <c r="I29" s="39"/>
      <c r="J29" s="30"/>
      <c r="K29" s="31"/>
      <c r="L29" s="23"/>
      <c r="M29" s="23"/>
      <c r="N29" s="23"/>
      <c r="O29" s="23"/>
    </row>
    <row r="30" spans="2:15" s="7" customFormat="1" ht="15" customHeight="1" x14ac:dyDescent="0.25">
      <c r="B30" s="87"/>
      <c r="C30" s="37"/>
      <c r="D30" s="38"/>
      <c r="E30" s="39"/>
      <c r="F30" s="38"/>
      <c r="G30" s="40"/>
      <c r="H30" s="41"/>
      <c r="I30" s="40"/>
      <c r="J30" s="30"/>
      <c r="K30" s="31"/>
      <c r="L30" s="23"/>
      <c r="M30" s="23"/>
      <c r="N30" s="23"/>
      <c r="O30" s="23"/>
    </row>
    <row r="31" spans="2:15" s="7" customFormat="1" ht="15" customHeight="1" x14ac:dyDescent="0.25">
      <c r="B31" s="85"/>
      <c r="C31" s="88"/>
      <c r="D31" s="38"/>
      <c r="E31" s="39"/>
      <c r="F31" s="38"/>
      <c r="G31" s="40"/>
      <c r="H31" s="38"/>
      <c r="I31" s="40"/>
      <c r="J31" s="30"/>
      <c r="K31" s="89"/>
      <c r="L31" s="23"/>
      <c r="M31" s="23"/>
      <c r="N31" s="23"/>
      <c r="O31" s="23"/>
    </row>
    <row r="32" spans="2:15" s="7" customFormat="1" ht="15" customHeight="1" x14ac:dyDescent="0.25">
      <c r="B32" s="90"/>
      <c r="C32" s="90" t="s">
        <v>22</v>
      </c>
      <c r="D32" s="91"/>
      <c r="E32" s="92"/>
      <c r="F32" s="93"/>
      <c r="G32" s="94"/>
      <c r="H32" s="91"/>
      <c r="I32" s="94"/>
      <c r="J32" s="61"/>
      <c r="K32" s="95"/>
      <c r="L32" s="23"/>
      <c r="M32" s="23"/>
      <c r="N32" s="23"/>
      <c r="O32" s="23"/>
    </row>
    <row r="33" spans="2:15" s="7" customFormat="1" ht="13.5" customHeight="1" x14ac:dyDescent="0.3">
      <c r="B33" s="63"/>
      <c r="C33" s="64"/>
      <c r="D33" s="65"/>
      <c r="E33" s="65"/>
      <c r="F33" s="65"/>
      <c r="G33" s="65"/>
      <c r="H33" s="65"/>
      <c r="I33" s="65"/>
      <c r="J33" s="66"/>
      <c r="K33" s="67"/>
      <c r="L33" s="68"/>
      <c r="M33" s="68"/>
      <c r="N33" s="68"/>
      <c r="O33" s="68"/>
    </row>
    <row r="34" spans="2:15" s="7" customFormat="1" ht="13.5" customHeight="1" x14ac:dyDescent="0.25">
      <c r="B34" s="15" t="s">
        <v>3</v>
      </c>
      <c r="C34" s="16" t="s">
        <v>4</v>
      </c>
      <c r="D34" s="235" t="s">
        <v>5</v>
      </c>
      <c r="E34" s="236"/>
      <c r="F34" s="235" t="s">
        <v>6</v>
      </c>
      <c r="G34" s="236"/>
      <c r="H34" s="237" t="s">
        <v>7</v>
      </c>
      <c r="I34" s="238"/>
      <c r="J34" s="17" t="s">
        <v>8</v>
      </c>
      <c r="K34" s="18" t="s">
        <v>9</v>
      </c>
      <c r="L34" s="19"/>
      <c r="M34" s="19"/>
      <c r="N34" s="19"/>
      <c r="O34" s="19"/>
    </row>
    <row r="35" spans="2:15" s="7" customFormat="1" ht="15" customHeight="1" x14ac:dyDescent="0.25">
      <c r="B35" s="20" t="s">
        <v>27</v>
      </c>
      <c r="C35" s="96"/>
      <c r="D35" s="97"/>
      <c r="E35" s="98"/>
      <c r="F35" s="97"/>
      <c r="G35" s="74"/>
      <c r="H35" s="99"/>
      <c r="I35" s="74"/>
      <c r="J35" s="100"/>
      <c r="K35" s="101"/>
      <c r="L35" s="23"/>
      <c r="M35" s="23"/>
      <c r="N35" s="23"/>
      <c r="O35" s="23"/>
    </row>
    <row r="36" spans="2:15" s="7" customFormat="1" ht="15" customHeight="1" x14ac:dyDescent="0.25">
      <c r="B36" s="24" t="s">
        <v>96</v>
      </c>
      <c r="C36" s="37" t="s">
        <v>29</v>
      </c>
      <c r="D36" s="71"/>
      <c r="E36" s="72"/>
      <c r="F36" s="79"/>
      <c r="G36" s="102"/>
      <c r="H36" s="103"/>
      <c r="I36" s="104"/>
      <c r="J36" s="30"/>
      <c r="K36" s="42" t="s">
        <v>23</v>
      </c>
      <c r="L36" s="23"/>
      <c r="M36" s="23"/>
      <c r="N36" s="23"/>
      <c r="O36" s="23"/>
    </row>
    <row r="37" spans="2:15" s="7" customFormat="1" ht="15" customHeight="1" x14ac:dyDescent="0.25">
      <c r="B37" s="32" t="s">
        <v>97</v>
      </c>
      <c r="C37" s="150" t="s">
        <v>31</v>
      </c>
      <c r="D37" s="151" t="s">
        <v>83</v>
      </c>
      <c r="E37" s="152">
        <v>46073</v>
      </c>
      <c r="F37" s="166" t="s">
        <v>98</v>
      </c>
      <c r="G37" s="167">
        <v>46078</v>
      </c>
      <c r="H37" s="168" t="s">
        <v>99</v>
      </c>
      <c r="I37" s="169">
        <v>46078</v>
      </c>
      <c r="J37" s="30">
        <v>46079</v>
      </c>
      <c r="K37" s="110"/>
      <c r="L37" s="23"/>
      <c r="M37" s="23"/>
      <c r="N37" s="23"/>
      <c r="O37" s="23"/>
    </row>
    <row r="38" spans="2:15" s="7" customFormat="1" ht="15" customHeight="1" x14ac:dyDescent="0.25">
      <c r="B38" s="32"/>
      <c r="C38" s="155" t="s">
        <v>32</v>
      </c>
      <c r="D38" s="156" t="s">
        <v>74</v>
      </c>
      <c r="E38" s="157">
        <v>46080</v>
      </c>
      <c r="F38" s="170" t="s">
        <v>77</v>
      </c>
      <c r="G38" s="171">
        <v>46080</v>
      </c>
      <c r="H38" s="172" t="s">
        <v>100</v>
      </c>
      <c r="I38" s="173">
        <v>46087</v>
      </c>
      <c r="J38" s="30">
        <f>J37+2</f>
        <v>46081</v>
      </c>
      <c r="K38" s="35" t="s">
        <v>101</v>
      </c>
      <c r="L38" s="23"/>
      <c r="M38" s="23"/>
      <c r="N38" s="23"/>
      <c r="O38" s="23"/>
    </row>
    <row r="39" spans="2:15" s="7" customFormat="1" ht="15" customHeight="1" x14ac:dyDescent="0.25">
      <c r="B39" s="32"/>
      <c r="C39" s="37" t="s">
        <v>22</v>
      </c>
      <c r="D39" s="38"/>
      <c r="E39" s="44"/>
      <c r="F39" s="38"/>
      <c r="G39" s="43"/>
      <c r="H39" s="41"/>
      <c r="I39" s="44"/>
      <c r="J39" s="30">
        <f>J38</f>
        <v>46081</v>
      </c>
      <c r="K39" s="110" t="s">
        <v>23</v>
      </c>
      <c r="L39" s="23"/>
      <c r="M39" s="23"/>
      <c r="N39" s="23"/>
      <c r="O39" s="23"/>
    </row>
    <row r="40" spans="2:15" s="7" customFormat="1" ht="15" customHeight="1" x14ac:dyDescent="0.25">
      <c r="B40" s="85"/>
      <c r="C40" s="37"/>
      <c r="D40" s="38"/>
      <c r="E40" s="44"/>
      <c r="F40" s="38"/>
      <c r="G40" s="43"/>
      <c r="H40" s="41"/>
      <c r="I40" s="44"/>
      <c r="J40" s="30"/>
      <c r="K40" s="111"/>
      <c r="L40" s="23"/>
      <c r="M40" s="23"/>
      <c r="N40" s="23"/>
      <c r="O40" s="23"/>
    </row>
    <row r="41" spans="2:15" s="7" customFormat="1" ht="15" customHeight="1" x14ac:dyDescent="0.25">
      <c r="B41" s="85"/>
      <c r="C41" s="143" t="s">
        <v>33</v>
      </c>
      <c r="D41" s="156" t="s">
        <v>102</v>
      </c>
      <c r="E41" s="157">
        <v>46089</v>
      </c>
      <c r="F41" s="156" t="s">
        <v>103</v>
      </c>
      <c r="G41" s="158">
        <v>46089</v>
      </c>
      <c r="H41" s="159" t="s">
        <v>104</v>
      </c>
      <c r="I41" s="157">
        <v>46089</v>
      </c>
      <c r="J41" s="30">
        <f>J38+1</f>
        <v>46082</v>
      </c>
      <c r="K41" s="35" t="s">
        <v>105</v>
      </c>
      <c r="L41" s="23"/>
      <c r="M41" s="23"/>
      <c r="N41" s="23"/>
      <c r="O41" s="23"/>
    </row>
    <row r="42" spans="2:15" s="7" customFormat="1" ht="15" customHeight="1" x14ac:dyDescent="0.25">
      <c r="B42" s="112"/>
      <c r="C42" s="143" t="s">
        <v>16</v>
      </c>
      <c r="D42" s="156" t="s">
        <v>106</v>
      </c>
      <c r="E42" s="157">
        <v>46090</v>
      </c>
      <c r="F42" s="156" t="s">
        <v>107</v>
      </c>
      <c r="G42" s="158">
        <v>46090</v>
      </c>
      <c r="H42" s="159" t="s">
        <v>108</v>
      </c>
      <c r="I42" s="163">
        <v>46090</v>
      </c>
      <c r="J42" s="30">
        <f>J41+1</f>
        <v>46083</v>
      </c>
      <c r="K42" s="35" t="s">
        <v>105</v>
      </c>
      <c r="L42" s="23"/>
      <c r="M42" s="23"/>
      <c r="N42" s="23"/>
      <c r="O42" s="23"/>
    </row>
    <row r="43" spans="2:15" s="7" customFormat="1" ht="15" customHeight="1" x14ac:dyDescent="0.25">
      <c r="B43" s="112"/>
      <c r="C43" s="143" t="s">
        <v>15</v>
      </c>
      <c r="D43" s="156" t="s">
        <v>109</v>
      </c>
      <c r="E43" s="157">
        <v>46090</v>
      </c>
      <c r="F43" s="156" t="s">
        <v>110</v>
      </c>
      <c r="G43" s="158">
        <v>46090</v>
      </c>
      <c r="H43" s="159" t="s">
        <v>111</v>
      </c>
      <c r="I43" s="157">
        <v>46090</v>
      </c>
      <c r="J43" s="30">
        <f>J42+1</f>
        <v>46084</v>
      </c>
      <c r="K43" s="35" t="s">
        <v>105</v>
      </c>
      <c r="L43" s="23"/>
      <c r="M43" s="23"/>
      <c r="N43" s="23"/>
      <c r="O43" s="23"/>
    </row>
    <row r="44" spans="2:15" s="7" customFormat="1" ht="15" customHeight="1" x14ac:dyDescent="0.25">
      <c r="B44" s="112"/>
      <c r="C44" s="143" t="s">
        <v>24</v>
      </c>
      <c r="D44" s="156" t="s">
        <v>112</v>
      </c>
      <c r="E44" s="157">
        <v>46090</v>
      </c>
      <c r="F44" s="156" t="s">
        <v>113</v>
      </c>
      <c r="G44" s="158">
        <v>46091</v>
      </c>
      <c r="H44" s="159" t="s">
        <v>82</v>
      </c>
      <c r="I44" s="157">
        <v>46091</v>
      </c>
      <c r="J44" s="30">
        <f>J43</f>
        <v>46084</v>
      </c>
      <c r="K44" s="35" t="s">
        <v>105</v>
      </c>
      <c r="L44" s="23"/>
      <c r="M44" s="23"/>
      <c r="N44" s="23"/>
      <c r="O44" s="23"/>
    </row>
    <row r="45" spans="2:15" s="7" customFormat="1" ht="15" customHeight="1" x14ac:dyDescent="0.25">
      <c r="B45" s="112"/>
      <c r="C45" s="143" t="s">
        <v>25</v>
      </c>
      <c r="D45" s="156" t="s">
        <v>114</v>
      </c>
      <c r="E45" s="157">
        <v>46091</v>
      </c>
      <c r="F45" s="156" t="s">
        <v>115</v>
      </c>
      <c r="G45" s="158">
        <v>46092</v>
      </c>
      <c r="H45" s="159" t="s">
        <v>116</v>
      </c>
      <c r="I45" s="163">
        <v>46092</v>
      </c>
      <c r="J45" s="30">
        <f>J44+1</f>
        <v>46085</v>
      </c>
      <c r="K45" s="35" t="s">
        <v>105</v>
      </c>
      <c r="L45" s="23"/>
      <c r="M45" s="23"/>
      <c r="N45" s="23"/>
      <c r="O45" s="23"/>
    </row>
    <row r="46" spans="2:15" s="7" customFormat="1" ht="15" customHeight="1" x14ac:dyDescent="0.25">
      <c r="B46" s="112"/>
      <c r="C46" s="37" t="s">
        <v>26</v>
      </c>
      <c r="D46" s="38"/>
      <c r="E46" s="39"/>
      <c r="F46" s="71"/>
      <c r="G46" s="40"/>
      <c r="H46" s="41"/>
      <c r="I46" s="39"/>
      <c r="J46" s="30">
        <f>J45</f>
        <v>46085</v>
      </c>
      <c r="K46" s="34" t="s">
        <v>23</v>
      </c>
      <c r="L46" s="23"/>
      <c r="M46" s="23"/>
      <c r="N46" s="23"/>
      <c r="O46" s="23"/>
    </row>
    <row r="47" spans="2:15" s="7" customFormat="1" ht="15" customHeight="1" x14ac:dyDescent="0.25">
      <c r="B47" s="112"/>
      <c r="C47" s="113" t="s">
        <v>14</v>
      </c>
      <c r="D47" s="47"/>
      <c r="E47" s="39"/>
      <c r="F47" s="47"/>
      <c r="G47" s="40"/>
      <c r="H47" s="41"/>
      <c r="I47" s="39"/>
      <c r="J47" s="30">
        <f>J45+1</f>
        <v>46086</v>
      </c>
      <c r="K47" s="111" t="s">
        <v>23</v>
      </c>
      <c r="L47" s="23"/>
      <c r="M47" s="23"/>
      <c r="N47" s="23"/>
      <c r="O47" s="23"/>
    </row>
    <row r="48" spans="2:15" s="7" customFormat="1" ht="15" customHeight="1" x14ac:dyDescent="0.25">
      <c r="B48" s="112"/>
      <c r="C48" s="37"/>
      <c r="D48" s="38"/>
      <c r="E48" s="44"/>
      <c r="F48" s="38"/>
      <c r="G48" s="43"/>
      <c r="H48" s="41"/>
      <c r="I48" s="43"/>
      <c r="J48" s="30"/>
      <c r="K48" s="34"/>
      <c r="L48" s="23"/>
      <c r="M48" s="23"/>
      <c r="N48" s="23"/>
      <c r="O48" s="23"/>
    </row>
    <row r="49" spans="2:26" s="7" customFormat="1" ht="15" customHeight="1" x14ac:dyDescent="0.25">
      <c r="B49" s="112"/>
      <c r="C49" s="46"/>
      <c r="D49" s="38"/>
      <c r="E49" s="39"/>
      <c r="F49" s="71"/>
      <c r="G49" s="40"/>
      <c r="H49" s="65"/>
      <c r="I49" s="114"/>
      <c r="J49" s="30"/>
      <c r="K49" s="34"/>
      <c r="L49" s="23"/>
      <c r="M49" s="23"/>
      <c r="N49" s="23"/>
      <c r="O49" s="23"/>
    </row>
    <row r="50" spans="2:26" s="7" customFormat="1" ht="15" customHeight="1" x14ac:dyDescent="0.25">
      <c r="B50" s="24"/>
      <c r="C50" s="7" t="s">
        <v>29</v>
      </c>
      <c r="D50" s="38"/>
      <c r="E50" s="39"/>
      <c r="F50" s="38"/>
      <c r="G50" s="40"/>
      <c r="H50" s="38"/>
      <c r="I50" s="40"/>
      <c r="J50" s="115"/>
      <c r="K50" s="35"/>
      <c r="L50" s="23"/>
      <c r="M50" s="23"/>
      <c r="N50" s="23"/>
      <c r="O50" s="23"/>
      <c r="Z50" s="116"/>
    </row>
    <row r="51" spans="2:26" s="7" customFormat="1" ht="27" customHeight="1" x14ac:dyDescent="0.25">
      <c r="B51" s="45"/>
      <c r="C51" s="117" t="s">
        <v>31</v>
      </c>
      <c r="D51" s="118"/>
      <c r="E51" s="119"/>
      <c r="F51" s="81"/>
      <c r="G51" s="120"/>
      <c r="H51" s="121"/>
      <c r="I51" s="120"/>
      <c r="J51" s="122"/>
      <c r="K51" s="42"/>
      <c r="L51" s="23"/>
      <c r="M51" s="23"/>
      <c r="N51" s="23"/>
      <c r="O51" s="23"/>
    </row>
    <row r="52" spans="2:26" s="7" customFormat="1" ht="15" customHeight="1" x14ac:dyDescent="0.25">
      <c r="B52" s="123" t="str">
        <f>$B$16</f>
        <v>USD: JPY157.16-</v>
      </c>
      <c r="C52" s="37" t="s">
        <v>32</v>
      </c>
      <c r="D52" s="38"/>
      <c r="E52" s="44"/>
      <c r="F52" s="38"/>
      <c r="G52" s="43"/>
      <c r="H52" s="41"/>
      <c r="I52" s="43"/>
      <c r="J52" s="30"/>
      <c r="K52" s="42"/>
      <c r="L52" s="23"/>
      <c r="M52" s="23"/>
      <c r="N52" s="23"/>
      <c r="O52" s="23"/>
    </row>
    <row r="53" spans="2:26" s="7" customFormat="1" ht="15" customHeight="1" x14ac:dyDescent="0.25">
      <c r="B53" s="124" t="str">
        <f>$B$17</f>
        <v>RMB: JPY23.08-</v>
      </c>
      <c r="C53" s="125" t="s">
        <v>22</v>
      </c>
      <c r="D53" s="126"/>
      <c r="E53" s="127"/>
      <c r="F53" s="126"/>
      <c r="G53" s="60"/>
      <c r="H53" s="59"/>
      <c r="I53" s="60"/>
      <c r="J53" s="128"/>
      <c r="K53" s="62"/>
      <c r="L53" s="23"/>
      <c r="M53" s="23"/>
      <c r="N53" s="23"/>
      <c r="O53" s="23"/>
    </row>
    <row r="54" spans="2:26" s="7" customFormat="1" ht="13.5" customHeight="1" x14ac:dyDescent="0.3">
      <c r="B54" s="129"/>
      <c r="C54" s="64"/>
      <c r="D54" s="64"/>
      <c r="E54" s="64"/>
      <c r="F54" s="64"/>
      <c r="G54" s="64"/>
      <c r="H54" s="65"/>
      <c r="I54" s="65"/>
      <c r="J54" s="66"/>
      <c r="K54" s="130"/>
      <c r="L54" s="23"/>
      <c r="M54" s="23"/>
      <c r="N54" s="23"/>
      <c r="O54" s="23"/>
    </row>
    <row r="55" spans="2:26" s="7" customFormat="1" ht="13.5" customHeight="1" x14ac:dyDescent="0.25">
      <c r="K55" s="131" t="s">
        <v>36</v>
      </c>
      <c r="L55" s="23"/>
      <c r="M55" s="23"/>
      <c r="N55" s="23"/>
      <c r="O55" s="23"/>
    </row>
    <row r="56" spans="2:26" s="7" customFormat="1" ht="13.5" customHeight="1" x14ac:dyDescent="0.25">
      <c r="F56" s="132"/>
      <c r="G56" s="132"/>
      <c r="L56" s="23"/>
      <c r="M56" s="23"/>
      <c r="N56" s="23"/>
      <c r="O56" s="23"/>
    </row>
    <row r="57" spans="2:26" s="7" customFormat="1" ht="13.5" customHeight="1" x14ac:dyDescent="0.25">
      <c r="B57" s="133" t="s">
        <v>23</v>
      </c>
      <c r="L57" s="23"/>
      <c r="M57" s="23"/>
      <c r="N57" s="23"/>
      <c r="O57" s="23"/>
    </row>
    <row r="58" spans="2:26" s="7" customFormat="1" ht="13.5" customHeight="1" x14ac:dyDescent="0.25">
      <c r="B58" s="7" t="s">
        <v>37</v>
      </c>
      <c r="C58" s="64"/>
      <c r="D58" s="64"/>
      <c r="E58" s="64"/>
      <c r="F58" s="64"/>
      <c r="G58" s="64"/>
      <c r="H58" s="65"/>
      <c r="I58" s="65"/>
      <c r="J58" s="66"/>
      <c r="K58" s="23"/>
      <c r="L58" s="68"/>
      <c r="M58" s="68"/>
      <c r="N58" s="68"/>
      <c r="O58" s="68"/>
    </row>
    <row r="59" spans="2:26" s="7" customFormat="1" ht="13.5" customHeight="1" x14ac:dyDescent="0.25">
      <c r="B59" s="7" t="s">
        <v>75</v>
      </c>
      <c r="C59" s="64"/>
      <c r="D59" s="64"/>
      <c r="E59" s="64"/>
      <c r="F59" s="64"/>
      <c r="G59" s="64"/>
      <c r="H59" s="65"/>
      <c r="I59" s="65"/>
      <c r="J59" s="66"/>
      <c r="K59" s="68"/>
    </row>
    <row r="60" spans="2:26" s="7" customFormat="1" ht="13.5" customHeight="1" x14ac:dyDescent="0.25">
      <c r="B60" s="7" t="s">
        <v>39</v>
      </c>
      <c r="H60" s="134"/>
      <c r="I60" s="134"/>
      <c r="J60" s="135"/>
    </row>
    <row r="61" spans="2:26" s="7" customFormat="1" ht="13.5" customHeight="1" x14ac:dyDescent="0.25">
      <c r="B61" s="7" t="s">
        <v>23</v>
      </c>
      <c r="H61" s="134"/>
      <c r="I61" s="134"/>
      <c r="J61" s="135"/>
    </row>
    <row r="62" spans="2:26" s="7" customFormat="1" ht="13.5" customHeight="1" x14ac:dyDescent="0.25">
      <c r="H62" s="134"/>
      <c r="I62" s="134"/>
      <c r="J62" s="135"/>
    </row>
    <row r="63" spans="2:26" s="7" customFormat="1" ht="13.5" customHeight="1" x14ac:dyDescent="0.25">
      <c r="H63" s="134"/>
      <c r="I63" s="134"/>
      <c r="J63" s="135"/>
    </row>
    <row r="64" spans="2:26" s="7" customFormat="1" ht="13.5" customHeight="1" x14ac:dyDescent="0.25">
      <c r="H64" s="134"/>
      <c r="I64" s="134"/>
      <c r="J64" s="135"/>
    </row>
    <row r="65" spans="1:50" s="7" customFormat="1" ht="13.5" customHeight="1" x14ac:dyDescent="0.25">
      <c r="H65" s="134"/>
      <c r="I65" s="134"/>
      <c r="J65" s="135"/>
    </row>
    <row r="66" spans="1:50" s="7" customFormat="1" ht="13.5" customHeight="1" x14ac:dyDescent="0.25">
      <c r="D66" s="116"/>
      <c r="E66" s="116"/>
      <c r="F66" s="116"/>
      <c r="G66" s="116"/>
      <c r="H66" s="134"/>
      <c r="I66" s="134"/>
      <c r="J66" s="135"/>
    </row>
    <row r="67" spans="1:50" s="7" customFormat="1" ht="13.5" customHeight="1" x14ac:dyDescent="0.25">
      <c r="D67" s="116"/>
      <c r="E67" s="116"/>
      <c r="H67" s="134"/>
      <c r="I67" s="134"/>
      <c r="J67" s="135"/>
    </row>
    <row r="68" spans="1:50" s="135" customFormat="1" ht="13.5" customHeight="1" x14ac:dyDescent="0.25">
      <c r="A68" s="7"/>
      <c r="B68" s="7"/>
      <c r="C68" s="7"/>
      <c r="D68" s="7"/>
      <c r="E68" s="7"/>
      <c r="F68" s="7"/>
      <c r="G68" s="7"/>
      <c r="H68" s="134"/>
      <c r="I68" s="134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  <c r="AB68" s="7"/>
      <c r="AC68" s="7"/>
      <c r="AD68" s="7"/>
      <c r="AE68" s="7"/>
      <c r="AF68" s="7"/>
      <c r="AG68" s="7"/>
      <c r="AH68" s="7"/>
      <c r="AI68" s="7"/>
      <c r="AJ68" s="7"/>
      <c r="AK68" s="7"/>
      <c r="AL68" s="7"/>
      <c r="AM68" s="7"/>
      <c r="AN68" s="7"/>
      <c r="AO68" s="7"/>
      <c r="AP68" s="7"/>
      <c r="AQ68" s="7"/>
      <c r="AR68" s="7"/>
      <c r="AS68" s="7"/>
      <c r="AT68" s="7"/>
      <c r="AU68" s="7"/>
      <c r="AV68" s="7"/>
      <c r="AW68" s="7"/>
      <c r="AX68" s="7"/>
    </row>
    <row r="69" spans="1:50" s="135" customFormat="1" ht="13.5" customHeight="1" x14ac:dyDescent="0.25">
      <c r="A69" s="7"/>
      <c r="B69" s="133"/>
      <c r="C69" s="7"/>
      <c r="D69" s="7"/>
      <c r="E69" s="7"/>
      <c r="F69" s="7"/>
      <c r="G69" s="7"/>
      <c r="H69" s="134"/>
      <c r="I69" s="134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  <c r="AB69" s="7"/>
      <c r="AC69" s="7"/>
      <c r="AD69" s="7"/>
      <c r="AE69" s="7"/>
      <c r="AF69" s="7"/>
      <c r="AG69" s="7"/>
      <c r="AH69" s="7"/>
      <c r="AI69" s="7"/>
      <c r="AJ69" s="7"/>
      <c r="AK69" s="7"/>
      <c r="AL69" s="7"/>
      <c r="AM69" s="7"/>
      <c r="AN69" s="7"/>
      <c r="AO69" s="7"/>
      <c r="AP69" s="7"/>
      <c r="AQ69" s="7"/>
      <c r="AR69" s="7"/>
      <c r="AS69" s="7"/>
      <c r="AT69" s="7"/>
      <c r="AU69" s="7"/>
      <c r="AV69" s="7"/>
      <c r="AW69" s="7"/>
      <c r="AX69" s="7"/>
    </row>
    <row r="70" spans="1:50" s="135" customFormat="1" ht="13.5" customHeight="1" x14ac:dyDescent="0.25">
      <c r="A70" s="7"/>
      <c r="B70" s="133"/>
      <c r="C70" s="7"/>
      <c r="D70" s="7"/>
      <c r="E70" s="7"/>
      <c r="F70" s="7"/>
      <c r="G70" s="7"/>
      <c r="H70" s="134"/>
      <c r="I70" s="134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  <c r="AB70" s="7"/>
      <c r="AC70" s="7"/>
      <c r="AD70" s="7"/>
      <c r="AE70" s="7"/>
      <c r="AF70" s="7"/>
      <c r="AG70" s="7"/>
      <c r="AH70" s="7"/>
      <c r="AI70" s="7"/>
      <c r="AJ70" s="7"/>
      <c r="AK70" s="7"/>
      <c r="AL70" s="7"/>
      <c r="AM70" s="7"/>
      <c r="AN70" s="7"/>
      <c r="AO70" s="7"/>
      <c r="AP70" s="7"/>
      <c r="AQ70" s="7"/>
      <c r="AR70" s="7"/>
      <c r="AS70" s="7"/>
      <c r="AT70" s="7"/>
      <c r="AU70" s="7"/>
      <c r="AV70" s="7"/>
      <c r="AW70" s="7"/>
      <c r="AX70" s="7"/>
    </row>
    <row r="71" spans="1:50" s="135" customFormat="1" ht="13.5" customHeight="1" x14ac:dyDescent="0.25">
      <c r="A71" s="7"/>
      <c r="B71" s="133"/>
      <c r="C71" s="7"/>
      <c r="D71" s="7"/>
      <c r="E71" s="7"/>
      <c r="F71" s="7"/>
      <c r="G71" s="7"/>
      <c r="H71" s="134"/>
      <c r="I71" s="134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  <c r="AB71" s="7"/>
      <c r="AC71" s="7"/>
      <c r="AD71" s="7"/>
      <c r="AE71" s="7"/>
      <c r="AF71" s="7"/>
      <c r="AG71" s="7"/>
      <c r="AH71" s="7"/>
      <c r="AI71" s="7"/>
      <c r="AJ71" s="7"/>
      <c r="AK71" s="7"/>
      <c r="AL71" s="7"/>
      <c r="AM71" s="7"/>
      <c r="AN71" s="7"/>
      <c r="AO71" s="7"/>
      <c r="AP71" s="7"/>
      <c r="AQ71" s="7"/>
      <c r="AR71" s="7"/>
      <c r="AS71" s="7"/>
      <c r="AT71" s="7"/>
      <c r="AU71" s="7"/>
      <c r="AV71" s="7"/>
      <c r="AW71" s="7"/>
      <c r="AX71" s="7"/>
    </row>
    <row r="72" spans="1:50" s="135" customFormat="1" ht="13.5" customHeight="1" x14ac:dyDescent="0.25">
      <c r="A72" s="7"/>
      <c r="B72" s="133"/>
      <c r="C72" s="7"/>
      <c r="D72" s="7"/>
      <c r="E72" s="7"/>
      <c r="F72" s="7"/>
      <c r="G72" s="7"/>
      <c r="H72" s="134"/>
      <c r="I72" s="134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  <c r="AD72" s="7"/>
      <c r="AE72" s="7"/>
      <c r="AF72" s="7"/>
      <c r="AG72" s="7"/>
      <c r="AH72" s="7"/>
      <c r="AI72" s="7"/>
      <c r="AJ72" s="7"/>
      <c r="AK72" s="7"/>
      <c r="AL72" s="7"/>
      <c r="AM72" s="7"/>
      <c r="AN72" s="7"/>
      <c r="AO72" s="7"/>
      <c r="AP72" s="7"/>
      <c r="AQ72" s="7"/>
      <c r="AR72" s="7"/>
      <c r="AS72" s="7"/>
      <c r="AT72" s="7"/>
      <c r="AU72" s="7"/>
      <c r="AV72" s="7"/>
      <c r="AW72" s="7"/>
      <c r="AX72" s="7"/>
    </row>
    <row r="73" spans="1:50" s="135" customFormat="1" ht="13.5" customHeight="1" x14ac:dyDescent="0.25">
      <c r="A73" s="7"/>
      <c r="B73" s="133"/>
      <c r="C73" s="7"/>
      <c r="D73" s="7"/>
      <c r="E73" s="7"/>
      <c r="F73" s="7"/>
      <c r="G73" s="7"/>
      <c r="H73" s="134"/>
      <c r="I73" s="134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  <c r="AB73" s="7"/>
      <c r="AC73" s="7"/>
      <c r="AD73" s="7"/>
      <c r="AE73" s="7"/>
      <c r="AF73" s="7"/>
      <c r="AG73" s="7"/>
      <c r="AH73" s="7"/>
      <c r="AI73" s="7"/>
      <c r="AJ73" s="7"/>
      <c r="AK73" s="7"/>
      <c r="AL73" s="7"/>
      <c r="AM73" s="7"/>
      <c r="AN73" s="7"/>
      <c r="AO73" s="7"/>
      <c r="AP73" s="7"/>
      <c r="AQ73" s="7"/>
      <c r="AR73" s="7"/>
      <c r="AS73" s="7"/>
      <c r="AT73" s="7"/>
      <c r="AU73" s="7"/>
      <c r="AV73" s="7"/>
      <c r="AW73" s="7"/>
      <c r="AX73" s="7"/>
    </row>
    <row r="74" spans="1:50" s="135" customFormat="1" ht="13.5" customHeight="1" x14ac:dyDescent="0.25">
      <c r="A74" s="7"/>
      <c r="B74" s="133"/>
      <c r="C74" s="7"/>
      <c r="D74" s="7"/>
      <c r="E74" s="7"/>
      <c r="F74" s="7"/>
      <c r="G74" s="7"/>
      <c r="H74" s="134"/>
      <c r="I74" s="134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  <c r="AD74" s="7"/>
      <c r="AE74" s="7"/>
      <c r="AF74" s="7"/>
      <c r="AG74" s="7"/>
      <c r="AH74" s="7"/>
      <c r="AI74" s="7"/>
      <c r="AJ74" s="7"/>
      <c r="AK74" s="7"/>
      <c r="AL74" s="7"/>
      <c r="AM74" s="7"/>
      <c r="AN74" s="7"/>
      <c r="AO74" s="7"/>
      <c r="AP74" s="7"/>
      <c r="AQ74" s="7"/>
      <c r="AR74" s="7"/>
      <c r="AS74" s="7"/>
      <c r="AT74" s="7"/>
      <c r="AU74" s="7"/>
      <c r="AV74" s="7"/>
      <c r="AW74" s="7"/>
      <c r="AX74" s="7"/>
    </row>
    <row r="75" spans="1:50" s="135" customFormat="1" ht="13.5" customHeight="1" x14ac:dyDescent="0.25">
      <c r="A75" s="7"/>
      <c r="B75" s="133"/>
      <c r="C75" s="7"/>
      <c r="D75" s="7"/>
      <c r="E75" s="7"/>
      <c r="F75" s="7"/>
      <c r="G75" s="7"/>
      <c r="H75" s="134"/>
      <c r="I75" s="134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  <c r="AA75" s="7"/>
      <c r="AB75" s="7"/>
      <c r="AC75" s="7"/>
      <c r="AD75" s="7"/>
      <c r="AE75" s="7"/>
      <c r="AF75" s="7"/>
      <c r="AG75" s="7"/>
      <c r="AH75" s="7"/>
      <c r="AI75" s="7"/>
      <c r="AJ75" s="7"/>
      <c r="AK75" s="7"/>
      <c r="AL75" s="7"/>
      <c r="AM75" s="7"/>
      <c r="AN75" s="7"/>
      <c r="AO75" s="7"/>
      <c r="AP75" s="7"/>
      <c r="AQ75" s="7"/>
      <c r="AR75" s="7"/>
      <c r="AS75" s="7"/>
      <c r="AT75" s="7"/>
      <c r="AU75" s="7"/>
      <c r="AV75" s="7"/>
      <c r="AW75" s="7"/>
      <c r="AX75" s="7"/>
    </row>
    <row r="76" spans="1:50" s="135" customFormat="1" ht="13.5" customHeight="1" x14ac:dyDescent="0.25">
      <c r="A76" s="7"/>
      <c r="B76" s="133"/>
      <c r="C76" s="7"/>
      <c r="D76" s="7"/>
      <c r="E76" s="7"/>
      <c r="F76" s="7"/>
      <c r="G76" s="7"/>
      <c r="H76" s="134"/>
      <c r="I76" s="134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  <c r="AB76" s="7"/>
      <c r="AC76" s="7"/>
      <c r="AD76" s="7"/>
      <c r="AE76" s="7"/>
      <c r="AF76" s="7"/>
      <c r="AG76" s="7"/>
      <c r="AH76" s="7"/>
      <c r="AI76" s="7"/>
      <c r="AJ76" s="7"/>
      <c r="AK76" s="7"/>
      <c r="AL76" s="7"/>
      <c r="AM76" s="7"/>
      <c r="AN76" s="7"/>
      <c r="AO76" s="7"/>
      <c r="AP76" s="7"/>
      <c r="AQ76" s="7"/>
      <c r="AR76" s="7"/>
      <c r="AS76" s="7"/>
      <c r="AT76" s="7"/>
      <c r="AU76" s="7"/>
      <c r="AV76" s="7"/>
      <c r="AW76" s="7"/>
      <c r="AX76" s="7"/>
    </row>
    <row r="77" spans="1:50" s="135" customFormat="1" ht="13.5" customHeight="1" x14ac:dyDescent="0.25">
      <c r="A77" s="7"/>
      <c r="B77" s="133"/>
      <c r="C77" s="7"/>
      <c r="D77" s="7"/>
      <c r="E77" s="7"/>
      <c r="F77" s="7"/>
      <c r="G77" s="7"/>
      <c r="H77" s="134"/>
      <c r="I77" s="134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7"/>
      <c r="AB77" s="7"/>
      <c r="AC77" s="7"/>
      <c r="AD77" s="7"/>
      <c r="AE77" s="7"/>
      <c r="AF77" s="7"/>
      <c r="AG77" s="7"/>
      <c r="AH77" s="7"/>
      <c r="AI77" s="7"/>
      <c r="AJ77" s="7"/>
      <c r="AK77" s="7"/>
      <c r="AL77" s="7"/>
      <c r="AM77" s="7"/>
      <c r="AN77" s="7"/>
      <c r="AO77" s="7"/>
      <c r="AP77" s="7"/>
      <c r="AQ77" s="7"/>
      <c r="AR77" s="7"/>
      <c r="AS77" s="7"/>
      <c r="AT77" s="7"/>
      <c r="AU77" s="7"/>
      <c r="AV77" s="7"/>
      <c r="AW77" s="7"/>
      <c r="AX77" s="7"/>
    </row>
    <row r="78" spans="1:50" s="135" customFormat="1" ht="13.5" customHeight="1" x14ac:dyDescent="0.25">
      <c r="A78" s="7"/>
      <c r="B78" s="133"/>
      <c r="C78" s="7"/>
      <c r="D78" s="7"/>
      <c r="E78" s="7"/>
      <c r="F78" s="7"/>
      <c r="G78" s="7"/>
      <c r="H78" s="134"/>
      <c r="I78" s="134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  <c r="AB78" s="7"/>
      <c r="AC78" s="7"/>
      <c r="AD78" s="7"/>
      <c r="AE78" s="7"/>
      <c r="AF78" s="7"/>
      <c r="AG78" s="7"/>
      <c r="AH78" s="7"/>
      <c r="AI78" s="7"/>
      <c r="AJ78" s="7"/>
      <c r="AK78" s="7"/>
      <c r="AL78" s="7"/>
      <c r="AM78" s="7"/>
      <c r="AN78" s="7"/>
      <c r="AO78" s="7"/>
      <c r="AP78" s="7"/>
      <c r="AQ78" s="7"/>
      <c r="AR78" s="7"/>
      <c r="AS78" s="7"/>
      <c r="AT78" s="7"/>
      <c r="AU78" s="7"/>
      <c r="AV78" s="7"/>
      <c r="AW78" s="7"/>
      <c r="AX78" s="7"/>
    </row>
    <row r="79" spans="1:50" s="135" customFormat="1" ht="13.5" customHeight="1" x14ac:dyDescent="0.25">
      <c r="A79" s="7"/>
      <c r="B79" s="133"/>
      <c r="C79" s="7"/>
      <c r="D79" s="7"/>
      <c r="E79" s="7"/>
      <c r="F79" s="7"/>
      <c r="G79" s="7"/>
      <c r="H79" s="134"/>
      <c r="I79" s="134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7"/>
      <c r="AB79" s="7"/>
      <c r="AC79" s="7"/>
      <c r="AD79" s="7"/>
      <c r="AE79" s="7"/>
      <c r="AF79" s="7"/>
      <c r="AG79" s="7"/>
      <c r="AH79" s="7"/>
      <c r="AI79" s="7"/>
      <c r="AJ79" s="7"/>
      <c r="AK79" s="7"/>
      <c r="AL79" s="7"/>
      <c r="AM79" s="7"/>
      <c r="AN79" s="7"/>
      <c r="AO79" s="7"/>
      <c r="AP79" s="7"/>
      <c r="AQ79" s="7"/>
      <c r="AR79" s="7"/>
      <c r="AS79" s="7"/>
      <c r="AT79" s="7"/>
      <c r="AU79" s="7"/>
      <c r="AV79" s="7"/>
      <c r="AW79" s="7"/>
      <c r="AX79" s="7"/>
    </row>
    <row r="80" spans="1:50" s="135" customFormat="1" ht="13.5" customHeight="1" x14ac:dyDescent="0.25">
      <c r="A80" s="7"/>
      <c r="B80" s="133"/>
      <c r="C80" s="7"/>
      <c r="D80" s="7"/>
      <c r="E80" s="7"/>
      <c r="F80" s="7"/>
      <c r="G80" s="7"/>
      <c r="H80" s="134"/>
      <c r="I80" s="134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  <c r="AA80" s="7"/>
      <c r="AB80" s="7"/>
      <c r="AC80" s="7"/>
      <c r="AD80" s="7"/>
      <c r="AE80" s="7"/>
      <c r="AF80" s="7"/>
      <c r="AG80" s="7"/>
      <c r="AH80" s="7"/>
      <c r="AI80" s="7"/>
      <c r="AJ80" s="7"/>
      <c r="AK80" s="7"/>
      <c r="AL80" s="7"/>
      <c r="AM80" s="7"/>
      <c r="AN80" s="7"/>
      <c r="AO80" s="7"/>
      <c r="AP80" s="7"/>
      <c r="AQ80" s="7"/>
      <c r="AR80" s="7"/>
      <c r="AS80" s="7"/>
      <c r="AT80" s="7"/>
      <c r="AU80" s="7"/>
      <c r="AV80" s="7"/>
      <c r="AW80" s="7"/>
      <c r="AX80" s="7"/>
    </row>
    <row r="81" spans="1:50" s="135" customFormat="1" ht="13.5" customHeight="1" x14ac:dyDescent="0.25">
      <c r="A81" s="7"/>
      <c r="B81" s="133"/>
      <c r="C81" s="7"/>
      <c r="D81" s="7"/>
      <c r="E81" s="7"/>
      <c r="F81" s="7"/>
      <c r="G81" s="7"/>
      <c r="H81" s="134"/>
      <c r="I81" s="134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  <c r="AA81" s="7"/>
      <c r="AB81" s="7"/>
      <c r="AC81" s="7"/>
      <c r="AD81" s="7"/>
      <c r="AE81" s="7"/>
      <c r="AF81" s="7"/>
      <c r="AG81" s="7"/>
      <c r="AH81" s="7"/>
      <c r="AI81" s="7"/>
      <c r="AJ81" s="7"/>
      <c r="AK81" s="7"/>
      <c r="AL81" s="7"/>
      <c r="AM81" s="7"/>
      <c r="AN81" s="7"/>
      <c r="AO81" s="7"/>
      <c r="AP81" s="7"/>
      <c r="AQ81" s="7"/>
      <c r="AR81" s="7"/>
      <c r="AS81" s="7"/>
      <c r="AT81" s="7"/>
      <c r="AU81" s="7"/>
      <c r="AV81" s="7"/>
      <c r="AW81" s="7"/>
      <c r="AX81" s="7"/>
    </row>
    <row r="82" spans="1:50" s="135" customFormat="1" ht="13.5" customHeight="1" x14ac:dyDescent="0.25">
      <c r="A82" s="7"/>
      <c r="B82" s="133"/>
      <c r="C82" s="7"/>
      <c r="D82" s="7"/>
      <c r="E82" s="7"/>
      <c r="F82" s="7"/>
      <c r="G82" s="7"/>
      <c r="H82" s="134"/>
      <c r="I82" s="134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  <c r="AA82" s="7"/>
      <c r="AB82" s="7"/>
      <c r="AC82" s="7"/>
      <c r="AD82" s="7"/>
      <c r="AE82" s="7"/>
      <c r="AF82" s="7"/>
      <c r="AG82" s="7"/>
      <c r="AH82" s="7"/>
      <c r="AI82" s="7"/>
      <c r="AJ82" s="7"/>
      <c r="AK82" s="7"/>
      <c r="AL82" s="7"/>
      <c r="AM82" s="7"/>
      <c r="AN82" s="7"/>
      <c r="AO82" s="7"/>
      <c r="AP82" s="7"/>
      <c r="AQ82" s="7"/>
      <c r="AR82" s="7"/>
      <c r="AS82" s="7"/>
      <c r="AT82" s="7"/>
      <c r="AU82" s="7"/>
      <c r="AV82" s="7"/>
      <c r="AW82" s="7"/>
      <c r="AX82" s="7"/>
    </row>
    <row r="7702" spans="2:24" s="7" customFormat="1" ht="13.5" customHeight="1" x14ac:dyDescent="0.25">
      <c r="B7702" s="133"/>
      <c r="H7702" s="134"/>
      <c r="I7702" s="134"/>
      <c r="J7702" s="135"/>
      <c r="X7702" s="7" t="s">
        <v>40</v>
      </c>
    </row>
  </sheetData>
  <mergeCells count="12">
    <mergeCell ref="B1:C1"/>
    <mergeCell ref="I1:J1"/>
    <mergeCell ref="B2:C2"/>
    <mergeCell ref="D4:E4"/>
    <mergeCell ref="F4:G4"/>
    <mergeCell ref="H4:I4"/>
    <mergeCell ref="D19:E19"/>
    <mergeCell ref="F19:G19"/>
    <mergeCell ref="H19:I19"/>
    <mergeCell ref="D34:E34"/>
    <mergeCell ref="F34:G34"/>
    <mergeCell ref="H34:I34"/>
  </mergeCells>
  <phoneticPr fontId="2"/>
  <dataValidations count="1">
    <dataValidation type="list" allowBlank="1" showInputMessage="1" showErrorMessage="1" sqref="B36" xr:uid="{00000000-0002-0000-0200-000000000000}">
      <formula1>$B$57:$B$60</formula1>
    </dataValidation>
  </dataValidations>
  <pageMargins left="0.47" right="0.27" top="1" bottom="1" header="0.51200000000000001" footer="0.51200000000000001"/>
  <pageSetup paperSize="9" scale="56" orientation="landscape" horizontalDpi="300" verticalDpi="300" r:id="rId1"/>
  <headerFooter alignWithMargins="0"/>
  <drawing r:id="rId2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AX7702"/>
  <sheetViews>
    <sheetView view="pageBreakPreview" topLeftCell="A32" zoomScale="80" zoomScaleNormal="100" zoomScaleSheetLayoutView="80" workbookViewId="0">
      <selection activeCell="C53" sqref="C53"/>
    </sheetView>
  </sheetViews>
  <sheetFormatPr defaultColWidth="9" defaultRowHeight="13.5" customHeight="1" x14ac:dyDescent="0.25"/>
  <cols>
    <col min="1" max="1" width="1.90625" style="7" customWidth="1"/>
    <col min="2" max="2" width="20.90625" style="133" customWidth="1"/>
    <col min="3" max="3" width="7.453125" style="7" bestFit="1" customWidth="1"/>
    <col min="4" max="4" width="7" style="7" customWidth="1"/>
    <col min="5" max="5" width="5.453125" style="7" customWidth="1"/>
    <col min="6" max="6" width="9.08984375" style="7" bestFit="1" customWidth="1"/>
    <col min="7" max="7" width="5.453125" style="7" customWidth="1"/>
    <col min="8" max="8" width="7" style="134" customWidth="1"/>
    <col min="9" max="9" width="5.453125" style="134" customWidth="1"/>
    <col min="10" max="10" width="20.90625" style="135" customWidth="1"/>
    <col min="11" max="11" width="48.08984375" style="7" customWidth="1"/>
    <col min="12" max="13" width="9" style="7"/>
    <col min="14" max="14" width="13" style="7" bestFit="1" customWidth="1"/>
    <col min="15" max="15" width="12.08984375" style="7" bestFit="1" customWidth="1"/>
    <col min="16" max="50" width="9" style="7"/>
    <col min="51" max="16384" width="9" style="19"/>
  </cols>
  <sheetData>
    <row r="1" spans="2:15" s="7" customFormat="1" ht="13.5" customHeight="1" x14ac:dyDescent="0.25">
      <c r="B1" s="232" t="s">
        <v>0</v>
      </c>
      <c r="C1" s="232"/>
      <c r="D1" s="2"/>
      <c r="E1" s="2"/>
      <c r="F1" s="2"/>
      <c r="G1" s="2"/>
      <c r="H1" s="2"/>
      <c r="I1" s="233">
        <v>46086.354166666664</v>
      </c>
      <c r="J1" s="233"/>
      <c r="K1" s="3"/>
      <c r="L1" s="4"/>
      <c r="M1" s="4"/>
      <c r="N1" s="5"/>
      <c r="O1" s="6"/>
    </row>
    <row r="2" spans="2:15" s="7" customFormat="1" ht="13.5" customHeight="1" x14ac:dyDescent="0.25">
      <c r="B2" s="234" t="s">
        <v>117</v>
      </c>
      <c r="C2" s="234"/>
      <c r="D2" s="8"/>
      <c r="E2" s="8"/>
      <c r="F2" s="8"/>
      <c r="G2" s="8"/>
      <c r="H2" s="8"/>
      <c r="I2" s="9"/>
      <c r="J2" s="10" t="s">
        <v>2</v>
      </c>
      <c r="K2" s="3"/>
      <c r="L2" s="10"/>
      <c r="M2" s="4"/>
      <c r="N2" s="11"/>
      <c r="O2" s="12"/>
    </row>
    <row r="3" spans="2:15" s="7" customFormat="1" ht="13.5" customHeight="1" x14ac:dyDescent="0.25">
      <c r="B3" s="1"/>
      <c r="C3" s="1"/>
      <c r="D3" s="1"/>
      <c r="E3" s="1"/>
      <c r="F3" s="1"/>
      <c r="G3" s="1"/>
      <c r="H3" s="1"/>
      <c r="I3" s="1"/>
      <c r="J3" s="1"/>
      <c r="K3" s="13"/>
      <c r="L3" s="14"/>
      <c r="M3" s="14"/>
      <c r="N3" s="12"/>
      <c r="O3" s="12"/>
    </row>
    <row r="4" spans="2:15" s="7" customFormat="1" ht="13.5" customHeight="1" x14ac:dyDescent="0.25">
      <c r="B4" s="15" t="s">
        <v>3</v>
      </c>
      <c r="C4" s="16" t="s">
        <v>4</v>
      </c>
      <c r="D4" s="235" t="s">
        <v>5</v>
      </c>
      <c r="E4" s="236"/>
      <c r="F4" s="235" t="s">
        <v>6</v>
      </c>
      <c r="G4" s="236"/>
      <c r="H4" s="237" t="s">
        <v>7</v>
      </c>
      <c r="I4" s="238"/>
      <c r="J4" s="17" t="s">
        <v>8</v>
      </c>
      <c r="K4" s="18" t="s">
        <v>9</v>
      </c>
      <c r="L4" s="19"/>
      <c r="M4" s="19"/>
      <c r="N4" s="19"/>
      <c r="O4" s="19"/>
    </row>
    <row r="5" spans="2:15" s="7" customFormat="1" ht="15" customHeight="1" x14ac:dyDescent="0.25">
      <c r="B5" s="20" t="s">
        <v>10</v>
      </c>
      <c r="C5" s="70" t="s">
        <v>11</v>
      </c>
      <c r="D5" s="97"/>
      <c r="E5" s="98"/>
      <c r="F5" s="97"/>
      <c r="G5" s="98"/>
      <c r="H5" s="97"/>
      <c r="I5" s="74"/>
      <c r="J5" s="21"/>
      <c r="K5" s="22"/>
      <c r="L5" s="23"/>
      <c r="M5" s="23"/>
      <c r="N5" s="23"/>
      <c r="O5" s="23"/>
    </row>
    <row r="6" spans="2:15" s="7" customFormat="1" ht="15" customHeight="1" x14ac:dyDescent="0.25">
      <c r="B6" s="174" t="s">
        <v>23</v>
      </c>
      <c r="C6" s="37"/>
      <c r="D6" s="38"/>
      <c r="E6" s="44"/>
      <c r="F6" s="38"/>
      <c r="G6" s="43"/>
      <c r="H6" s="41"/>
      <c r="I6" s="43"/>
      <c r="J6" s="30"/>
      <c r="K6" s="31"/>
      <c r="L6" s="23"/>
      <c r="M6" s="23"/>
      <c r="N6" s="23"/>
      <c r="O6" s="23"/>
    </row>
    <row r="7" spans="2:15" s="7" customFormat="1" ht="15" customHeight="1" x14ac:dyDescent="0.25">
      <c r="B7" s="32"/>
      <c r="C7" s="37"/>
      <c r="D7" s="38"/>
      <c r="E7" s="44"/>
      <c r="F7" s="38"/>
      <c r="G7" s="43"/>
      <c r="H7" s="41"/>
      <c r="I7" s="43"/>
      <c r="J7" s="30"/>
      <c r="K7" s="33"/>
      <c r="L7" s="23"/>
      <c r="M7" s="23"/>
      <c r="N7" s="23"/>
      <c r="O7" s="23"/>
    </row>
    <row r="8" spans="2:15" s="7" customFormat="1" ht="15" customHeight="1" x14ac:dyDescent="0.25">
      <c r="B8" s="32"/>
      <c r="C8" s="37" t="s">
        <v>14</v>
      </c>
      <c r="D8" s="38"/>
      <c r="E8" s="44"/>
      <c r="F8" s="38"/>
      <c r="G8" s="43"/>
      <c r="H8" s="41"/>
      <c r="I8" s="44"/>
      <c r="J8" s="30"/>
      <c r="K8" s="34"/>
      <c r="L8" s="23"/>
      <c r="M8" s="23"/>
      <c r="N8" s="23"/>
      <c r="O8" s="23"/>
    </row>
    <row r="9" spans="2:15" s="7" customFormat="1" ht="15" customHeight="1" x14ac:dyDescent="0.25">
      <c r="B9" s="32"/>
      <c r="C9" s="46" t="s">
        <v>15</v>
      </c>
      <c r="D9" s="38"/>
      <c r="E9" s="40"/>
      <c r="F9" s="38"/>
      <c r="G9" s="40"/>
      <c r="H9" s="41"/>
      <c r="I9" s="40"/>
      <c r="J9" s="30"/>
      <c r="K9" s="35"/>
      <c r="L9" s="23"/>
      <c r="M9" s="23"/>
      <c r="N9" s="23"/>
      <c r="O9" s="23"/>
    </row>
    <row r="10" spans="2:15" s="7" customFormat="1" ht="15" customHeight="1" x14ac:dyDescent="0.25">
      <c r="B10" s="36"/>
      <c r="C10" s="37" t="s">
        <v>16</v>
      </c>
      <c r="D10" s="38"/>
      <c r="E10" s="40"/>
      <c r="F10" s="38"/>
      <c r="G10" s="43"/>
      <c r="H10" s="41"/>
      <c r="I10" s="40"/>
      <c r="J10" s="30"/>
      <c r="K10" s="34"/>
      <c r="L10" s="23"/>
      <c r="M10" s="23"/>
      <c r="N10" s="23"/>
      <c r="O10" s="23"/>
    </row>
    <row r="11" spans="2:15" s="7" customFormat="1" ht="15" customHeight="1" x14ac:dyDescent="0.25">
      <c r="B11" s="36"/>
      <c r="C11" s="37" t="s">
        <v>24</v>
      </c>
      <c r="D11" s="38"/>
      <c r="E11" s="39"/>
      <c r="F11" s="38"/>
      <c r="G11" s="40"/>
      <c r="H11" s="41"/>
      <c r="I11" s="44"/>
      <c r="J11" s="30"/>
      <c r="K11" s="34"/>
      <c r="L11" s="23"/>
      <c r="M11" s="23"/>
      <c r="N11" s="23"/>
      <c r="O11" s="23"/>
    </row>
    <row r="12" spans="2:15" s="7" customFormat="1" ht="15" customHeight="1" x14ac:dyDescent="0.25">
      <c r="B12" s="32"/>
      <c r="C12" s="37" t="s">
        <v>118</v>
      </c>
      <c r="D12" s="38"/>
      <c r="E12" s="39"/>
      <c r="F12" s="38"/>
      <c r="G12" s="43"/>
      <c r="H12" s="41"/>
      <c r="I12" s="40"/>
      <c r="J12" s="30"/>
      <c r="K12" s="34"/>
      <c r="L12" s="23"/>
      <c r="M12" s="23"/>
      <c r="N12" s="23"/>
      <c r="O12" s="23"/>
    </row>
    <row r="13" spans="2:15" s="7" customFormat="1" ht="15" customHeight="1" x14ac:dyDescent="0.25">
      <c r="B13" s="36"/>
      <c r="C13" s="37" t="s">
        <v>25</v>
      </c>
      <c r="D13" s="38"/>
      <c r="E13" s="39"/>
      <c r="F13" s="38"/>
      <c r="G13" s="40"/>
      <c r="H13" s="41"/>
      <c r="I13" s="40"/>
      <c r="J13" s="30"/>
      <c r="K13" s="42"/>
      <c r="L13" s="23"/>
      <c r="M13" s="23"/>
      <c r="N13" s="23"/>
      <c r="O13" s="23"/>
    </row>
    <row r="14" spans="2:15" s="7" customFormat="1" ht="15" customHeight="1" x14ac:dyDescent="0.25">
      <c r="B14" s="24"/>
      <c r="C14" s="37" t="s">
        <v>26</v>
      </c>
      <c r="D14" s="38"/>
      <c r="E14" s="39"/>
      <c r="F14" s="38"/>
      <c r="G14" s="43"/>
      <c r="H14" s="41"/>
      <c r="I14" s="44"/>
      <c r="J14" s="30"/>
      <c r="K14" s="34"/>
      <c r="L14" s="23"/>
      <c r="M14" s="23"/>
      <c r="N14" s="23"/>
      <c r="O14" s="23"/>
    </row>
    <row r="15" spans="2:15" s="7" customFormat="1" ht="26.5" customHeight="1" x14ac:dyDescent="0.25">
      <c r="B15" s="45"/>
      <c r="C15" s="46"/>
      <c r="D15" s="47"/>
      <c r="E15" s="48"/>
      <c r="F15" s="38"/>
      <c r="G15" s="40"/>
      <c r="H15" s="49"/>
      <c r="I15" s="50"/>
      <c r="J15" s="30"/>
      <c r="K15" s="42"/>
      <c r="L15" s="23"/>
      <c r="M15" s="23"/>
      <c r="N15" s="23"/>
      <c r="O15" s="23"/>
    </row>
    <row r="16" spans="2:15" s="7" customFormat="1" ht="15" customHeight="1" x14ac:dyDescent="0.25">
      <c r="B16" s="51"/>
      <c r="C16" s="52"/>
      <c r="D16" s="38"/>
      <c r="E16" s="44"/>
      <c r="F16" s="38"/>
      <c r="G16" s="43"/>
      <c r="H16" s="41"/>
      <c r="I16" s="43"/>
      <c r="J16" s="30"/>
      <c r="K16" s="53"/>
      <c r="L16" s="23"/>
      <c r="M16" s="23"/>
      <c r="N16" s="23"/>
      <c r="O16" s="23"/>
    </row>
    <row r="17" spans="2:15" s="7" customFormat="1" ht="15" customHeight="1" x14ac:dyDescent="0.25">
      <c r="B17" s="54"/>
      <c r="C17" s="55" t="s">
        <v>11</v>
      </c>
      <c r="D17" s="56"/>
      <c r="E17" s="57"/>
      <c r="F17" s="56"/>
      <c r="G17" s="58"/>
      <c r="H17" s="59"/>
      <c r="I17" s="60"/>
      <c r="J17" s="61"/>
      <c r="K17" s="62"/>
      <c r="L17" s="23"/>
      <c r="M17" s="23"/>
      <c r="N17" s="23"/>
      <c r="O17" s="23"/>
    </row>
    <row r="18" spans="2:15" s="7" customFormat="1" ht="13.5" customHeight="1" x14ac:dyDescent="0.3">
      <c r="B18" s="63"/>
      <c r="C18" s="64"/>
      <c r="D18" s="65"/>
      <c r="E18" s="65"/>
      <c r="F18" s="65"/>
      <c r="G18" s="65"/>
      <c r="H18" s="65"/>
      <c r="I18" s="65"/>
      <c r="J18" s="66"/>
      <c r="K18" s="67"/>
      <c r="L18" s="68"/>
      <c r="M18" s="68"/>
      <c r="N18" s="68"/>
      <c r="O18" s="68"/>
    </row>
    <row r="19" spans="2:15" s="7" customFormat="1" ht="13.5" customHeight="1" x14ac:dyDescent="0.25">
      <c r="B19" s="15" t="s">
        <v>3</v>
      </c>
      <c r="C19" s="16" t="s">
        <v>4</v>
      </c>
      <c r="D19" s="235" t="s">
        <v>5</v>
      </c>
      <c r="E19" s="236"/>
      <c r="F19" s="235" t="s">
        <v>6</v>
      </c>
      <c r="G19" s="236"/>
      <c r="H19" s="237" t="s">
        <v>7</v>
      </c>
      <c r="I19" s="238"/>
      <c r="J19" s="17" t="s">
        <v>8</v>
      </c>
      <c r="K19" s="18" t="s">
        <v>9</v>
      </c>
      <c r="L19" s="19"/>
      <c r="M19" s="19"/>
      <c r="N19" s="19"/>
      <c r="O19" s="19"/>
    </row>
    <row r="20" spans="2:15" s="7" customFormat="1" ht="15" customHeight="1" x14ac:dyDescent="0.25">
      <c r="B20" s="69" t="s">
        <v>21</v>
      </c>
      <c r="C20" s="70" t="s">
        <v>22</v>
      </c>
      <c r="D20" s="71"/>
      <c r="E20" s="72"/>
      <c r="F20" s="73"/>
      <c r="G20" s="74"/>
      <c r="H20" s="75"/>
      <c r="I20" s="76"/>
      <c r="J20" s="21"/>
      <c r="K20" s="22"/>
      <c r="L20" s="23"/>
      <c r="M20" s="23"/>
      <c r="N20" s="23"/>
      <c r="O20" s="23"/>
    </row>
    <row r="21" spans="2:15" s="7" customFormat="1" ht="15" customHeight="1" x14ac:dyDescent="0.25">
      <c r="B21" s="142" t="s">
        <v>23</v>
      </c>
      <c r="C21" s="37"/>
      <c r="D21" s="71"/>
      <c r="E21" s="72"/>
      <c r="F21" s="38"/>
      <c r="G21" s="43"/>
      <c r="H21" s="41"/>
      <c r="I21" s="43"/>
      <c r="J21" s="30"/>
      <c r="K21" s="78"/>
      <c r="L21" s="23"/>
      <c r="M21" s="23"/>
      <c r="N21" s="23"/>
      <c r="O21" s="23"/>
    </row>
    <row r="22" spans="2:15" s="7" customFormat="1" ht="15" customHeight="1" x14ac:dyDescent="0.25">
      <c r="B22" s="32"/>
      <c r="C22" s="37"/>
      <c r="D22" s="79"/>
      <c r="E22" s="80"/>
      <c r="F22" s="81"/>
      <c r="G22" s="44"/>
      <c r="H22" s="38"/>
      <c r="I22" s="43"/>
      <c r="J22" s="30"/>
      <c r="K22" s="78"/>
      <c r="L22" s="23"/>
      <c r="M22" s="23"/>
      <c r="N22" s="23"/>
      <c r="O22" s="23"/>
    </row>
    <row r="23" spans="2:15" s="7" customFormat="1" ht="15" customHeight="1" x14ac:dyDescent="0.25">
      <c r="B23" s="82"/>
      <c r="C23" s="52" t="s">
        <v>16</v>
      </c>
      <c r="D23" s="47"/>
      <c r="E23" s="44"/>
      <c r="F23" s="47"/>
      <c r="G23" s="44"/>
      <c r="H23" s="47"/>
      <c r="I23" s="44"/>
      <c r="J23" s="30"/>
      <c r="K23" s="34"/>
      <c r="L23" s="23"/>
      <c r="M23" s="23"/>
      <c r="N23" s="23"/>
      <c r="O23" s="23"/>
    </row>
    <row r="24" spans="2:15" s="7" customFormat="1" ht="15" customHeight="1" x14ac:dyDescent="0.25">
      <c r="B24" s="32"/>
      <c r="C24" s="37" t="s">
        <v>15</v>
      </c>
      <c r="D24" s="38"/>
      <c r="E24" s="39"/>
      <c r="F24" s="38"/>
      <c r="G24" s="40"/>
      <c r="H24" s="41"/>
      <c r="I24" s="39"/>
      <c r="J24" s="30"/>
      <c r="K24" s="42"/>
      <c r="L24" s="23"/>
      <c r="M24" s="23"/>
      <c r="N24" s="23"/>
      <c r="O24" s="23"/>
    </row>
    <row r="25" spans="2:15" s="7" customFormat="1" ht="15" customHeight="1" x14ac:dyDescent="0.25">
      <c r="B25" s="32"/>
      <c r="C25" s="37" t="s">
        <v>24</v>
      </c>
      <c r="D25" s="38"/>
      <c r="E25" s="44"/>
      <c r="F25" s="38"/>
      <c r="G25" s="44"/>
      <c r="H25" s="38"/>
      <c r="I25" s="44"/>
      <c r="J25" s="30"/>
      <c r="K25" s="83"/>
      <c r="L25" s="23"/>
      <c r="M25" s="23"/>
      <c r="N25" s="23"/>
      <c r="O25" s="23"/>
    </row>
    <row r="26" spans="2:15" s="7" customFormat="1" ht="15" customHeight="1" x14ac:dyDescent="0.25">
      <c r="B26" s="84"/>
      <c r="C26" s="52" t="s">
        <v>25</v>
      </c>
      <c r="D26" s="38"/>
      <c r="E26" s="44"/>
      <c r="F26" s="38"/>
      <c r="G26" s="44"/>
      <c r="H26" s="38"/>
      <c r="I26" s="44"/>
      <c r="J26" s="30"/>
      <c r="K26" s="35"/>
      <c r="L26" s="23"/>
      <c r="M26" s="23"/>
      <c r="N26" s="23"/>
      <c r="O26" s="23"/>
    </row>
    <row r="27" spans="2:15" s="7" customFormat="1" ht="15" customHeight="1" x14ac:dyDescent="0.25">
      <c r="B27" s="85"/>
      <c r="C27" s="52" t="s">
        <v>26</v>
      </c>
      <c r="D27" s="47"/>
      <c r="E27" s="44"/>
      <c r="F27" s="38"/>
      <c r="G27" s="44"/>
      <c r="H27" s="38"/>
      <c r="I27" s="44"/>
      <c r="J27" s="30"/>
      <c r="K27" s="83"/>
      <c r="L27" s="23"/>
      <c r="M27" s="23"/>
      <c r="N27" s="23"/>
      <c r="O27" s="23"/>
    </row>
    <row r="28" spans="2:15" s="7" customFormat="1" ht="15" customHeight="1" x14ac:dyDescent="0.25">
      <c r="B28" s="85"/>
      <c r="C28" s="46"/>
      <c r="D28" s="47"/>
      <c r="E28" s="44"/>
      <c r="F28" s="47"/>
      <c r="G28" s="44"/>
      <c r="H28" s="47"/>
      <c r="I28" s="44"/>
      <c r="J28" s="30"/>
      <c r="K28" s="31"/>
      <c r="L28" s="23"/>
      <c r="M28" s="23"/>
      <c r="N28" s="23"/>
      <c r="O28" s="23"/>
    </row>
    <row r="29" spans="2:15" s="7" customFormat="1" ht="15" customHeight="1" x14ac:dyDescent="0.25">
      <c r="B29" s="86"/>
      <c r="C29" s="37"/>
      <c r="D29" s="38"/>
      <c r="E29" s="39"/>
      <c r="F29" s="38"/>
      <c r="G29" s="40"/>
      <c r="H29" s="41"/>
      <c r="I29" s="39"/>
      <c r="J29" s="30"/>
      <c r="K29" s="31"/>
      <c r="L29" s="23"/>
      <c r="M29" s="23"/>
      <c r="N29" s="23"/>
      <c r="O29" s="23"/>
    </row>
    <row r="30" spans="2:15" s="7" customFormat="1" ht="15" customHeight="1" x14ac:dyDescent="0.25">
      <c r="B30" s="87"/>
      <c r="C30" s="37"/>
      <c r="D30" s="38"/>
      <c r="E30" s="39"/>
      <c r="F30" s="38"/>
      <c r="G30" s="40"/>
      <c r="H30" s="41"/>
      <c r="I30" s="40"/>
      <c r="J30" s="30"/>
      <c r="K30" s="31"/>
      <c r="L30" s="23"/>
      <c r="M30" s="23"/>
      <c r="N30" s="23"/>
      <c r="O30" s="23"/>
    </row>
    <row r="31" spans="2:15" s="7" customFormat="1" ht="15" customHeight="1" x14ac:dyDescent="0.25">
      <c r="B31" s="85"/>
      <c r="C31" s="88"/>
      <c r="D31" s="38"/>
      <c r="E31" s="39"/>
      <c r="F31" s="38"/>
      <c r="G31" s="40"/>
      <c r="H31" s="38"/>
      <c r="I31" s="40"/>
      <c r="J31" s="30"/>
      <c r="K31" s="89"/>
      <c r="L31" s="23"/>
      <c r="M31" s="23"/>
      <c r="N31" s="23"/>
      <c r="O31" s="23"/>
    </row>
    <row r="32" spans="2:15" s="7" customFormat="1" ht="15" customHeight="1" x14ac:dyDescent="0.25">
      <c r="B32" s="90"/>
      <c r="C32" s="90" t="s">
        <v>22</v>
      </c>
      <c r="D32" s="91"/>
      <c r="E32" s="92"/>
      <c r="F32" s="93"/>
      <c r="G32" s="94"/>
      <c r="H32" s="91"/>
      <c r="I32" s="94"/>
      <c r="J32" s="61"/>
      <c r="K32" s="95"/>
      <c r="L32" s="23"/>
      <c r="M32" s="23"/>
      <c r="N32" s="23"/>
      <c r="O32" s="23"/>
    </row>
    <row r="33" spans="2:15" s="7" customFormat="1" ht="13.5" customHeight="1" x14ac:dyDescent="0.3">
      <c r="B33" s="63"/>
      <c r="C33" s="64"/>
      <c r="D33" s="65"/>
      <c r="E33" s="65"/>
      <c r="F33" s="65"/>
      <c r="G33" s="65"/>
      <c r="H33" s="65"/>
      <c r="I33" s="65"/>
      <c r="J33" s="66"/>
      <c r="K33" s="67"/>
      <c r="L33" s="68"/>
      <c r="M33" s="68"/>
      <c r="N33" s="68"/>
      <c r="O33" s="68"/>
    </row>
    <row r="34" spans="2:15" s="7" customFormat="1" ht="13.5" customHeight="1" x14ac:dyDescent="0.25">
      <c r="B34" s="15" t="s">
        <v>3</v>
      </c>
      <c r="C34" s="16" t="s">
        <v>4</v>
      </c>
      <c r="D34" s="235" t="s">
        <v>5</v>
      </c>
      <c r="E34" s="236"/>
      <c r="F34" s="235" t="s">
        <v>6</v>
      </c>
      <c r="G34" s="236"/>
      <c r="H34" s="237" t="s">
        <v>7</v>
      </c>
      <c r="I34" s="238"/>
      <c r="J34" s="17" t="s">
        <v>8</v>
      </c>
      <c r="K34" s="18" t="s">
        <v>9</v>
      </c>
      <c r="L34" s="19"/>
      <c r="M34" s="19"/>
      <c r="N34" s="19"/>
      <c r="O34" s="19"/>
    </row>
    <row r="35" spans="2:15" s="7" customFormat="1" ht="15" customHeight="1" x14ac:dyDescent="0.25">
      <c r="B35" s="20" t="s">
        <v>27</v>
      </c>
      <c r="C35" s="96"/>
      <c r="D35" s="97"/>
      <c r="E35" s="98"/>
      <c r="F35" s="97"/>
      <c r="G35" s="74"/>
      <c r="H35" s="99"/>
      <c r="I35" s="74"/>
      <c r="J35" s="100"/>
      <c r="K35" s="101"/>
      <c r="L35" s="23"/>
      <c r="M35" s="23"/>
      <c r="N35" s="23"/>
      <c r="O35" s="23"/>
    </row>
    <row r="36" spans="2:15" s="7" customFormat="1" ht="15" customHeight="1" x14ac:dyDescent="0.25">
      <c r="B36" s="24" t="s">
        <v>59</v>
      </c>
      <c r="C36" s="143" t="s">
        <v>31</v>
      </c>
      <c r="D36" s="144" t="s">
        <v>73</v>
      </c>
      <c r="E36" s="145">
        <v>46073</v>
      </c>
      <c r="F36" s="146" t="s">
        <v>62</v>
      </c>
      <c r="G36" s="147">
        <v>46074</v>
      </c>
      <c r="H36" s="148" t="s">
        <v>119</v>
      </c>
      <c r="I36" s="149">
        <v>46074</v>
      </c>
      <c r="J36" s="30">
        <f>J37+2</f>
        <v>46072</v>
      </c>
      <c r="K36" s="42"/>
      <c r="L36" s="23"/>
      <c r="M36" s="23"/>
      <c r="N36" s="23"/>
      <c r="O36" s="23"/>
    </row>
    <row r="37" spans="2:15" s="7" customFormat="1" ht="15" customHeight="1" x14ac:dyDescent="0.25">
      <c r="B37" s="32" t="s">
        <v>120</v>
      </c>
      <c r="C37" s="150" t="s">
        <v>121</v>
      </c>
      <c r="D37" s="151" t="s">
        <v>47</v>
      </c>
      <c r="E37" s="152">
        <v>46075</v>
      </c>
      <c r="F37" s="151" t="s">
        <v>122</v>
      </c>
      <c r="G37" s="153">
        <v>46075</v>
      </c>
      <c r="H37" s="154" t="s">
        <v>69</v>
      </c>
      <c r="I37" s="152">
        <v>46076</v>
      </c>
      <c r="J37" s="30">
        <v>46070</v>
      </c>
      <c r="K37" s="110"/>
      <c r="L37" s="23"/>
      <c r="M37" s="23"/>
      <c r="N37" s="23"/>
      <c r="O37" s="23"/>
    </row>
    <row r="38" spans="2:15" s="7" customFormat="1" ht="15" customHeight="1" x14ac:dyDescent="0.25">
      <c r="B38" s="32"/>
      <c r="C38" s="155" t="s">
        <v>32</v>
      </c>
      <c r="D38" s="156" t="s">
        <v>123</v>
      </c>
      <c r="E38" s="157">
        <v>46077</v>
      </c>
      <c r="F38" s="156" t="s">
        <v>124</v>
      </c>
      <c r="G38" s="158">
        <v>46077</v>
      </c>
      <c r="H38" s="159" t="s">
        <v>125</v>
      </c>
      <c r="I38" s="157">
        <v>46077</v>
      </c>
      <c r="J38" s="30">
        <f>J36+2</f>
        <v>46074</v>
      </c>
      <c r="K38" s="35"/>
      <c r="L38" s="23"/>
      <c r="M38" s="23"/>
      <c r="N38" s="23"/>
      <c r="O38" s="23"/>
    </row>
    <row r="39" spans="2:15" s="7" customFormat="1" ht="15" customHeight="1" x14ac:dyDescent="0.25">
      <c r="B39" s="32"/>
      <c r="C39" s="37" t="s">
        <v>22</v>
      </c>
      <c r="D39" s="38"/>
      <c r="E39" s="44"/>
      <c r="F39" s="38"/>
      <c r="G39" s="43"/>
      <c r="H39" s="41"/>
      <c r="I39" s="44"/>
      <c r="J39" s="30"/>
      <c r="K39" s="110" t="s">
        <v>23</v>
      </c>
      <c r="L39" s="23"/>
      <c r="M39" s="23"/>
      <c r="N39" s="23"/>
      <c r="O39" s="23"/>
    </row>
    <row r="40" spans="2:15" s="7" customFormat="1" ht="15" customHeight="1" x14ac:dyDescent="0.25">
      <c r="B40" s="85"/>
      <c r="C40" s="37"/>
      <c r="D40" s="38"/>
      <c r="E40" s="44"/>
      <c r="F40" s="38"/>
      <c r="G40" s="43"/>
      <c r="H40" s="41"/>
      <c r="I40" s="44"/>
      <c r="J40" s="30"/>
      <c r="K40" s="111"/>
      <c r="L40" s="23"/>
      <c r="M40" s="23"/>
      <c r="N40" s="23"/>
      <c r="O40" s="23"/>
    </row>
    <row r="41" spans="2:15" s="7" customFormat="1" ht="15" customHeight="1" x14ac:dyDescent="0.25">
      <c r="B41" s="85"/>
      <c r="C41" s="143" t="s">
        <v>33</v>
      </c>
      <c r="D41" s="156" t="s">
        <v>126</v>
      </c>
      <c r="E41" s="157">
        <v>46079</v>
      </c>
      <c r="F41" s="156" t="s">
        <v>127</v>
      </c>
      <c r="G41" s="158">
        <v>46079</v>
      </c>
      <c r="H41" s="159" t="s">
        <v>128</v>
      </c>
      <c r="I41" s="157">
        <v>46079</v>
      </c>
      <c r="J41" s="30">
        <f>J38+1</f>
        <v>46075</v>
      </c>
      <c r="K41" s="35"/>
      <c r="L41" s="23"/>
      <c r="M41" s="23"/>
      <c r="N41" s="23"/>
      <c r="O41" s="23"/>
    </row>
    <row r="42" spans="2:15" s="7" customFormat="1" ht="15" customHeight="1" x14ac:dyDescent="0.25">
      <c r="B42" s="112"/>
      <c r="C42" s="143" t="s">
        <v>26</v>
      </c>
      <c r="D42" s="156" t="s">
        <v>126</v>
      </c>
      <c r="E42" s="163">
        <v>46080</v>
      </c>
      <c r="F42" s="144" t="s">
        <v>52</v>
      </c>
      <c r="G42" s="164">
        <v>46080</v>
      </c>
      <c r="H42" s="159" t="s">
        <v>124</v>
      </c>
      <c r="I42" s="163">
        <v>46080</v>
      </c>
      <c r="J42" s="30">
        <f>J43</f>
        <v>46078</v>
      </c>
      <c r="K42" s="34"/>
      <c r="L42" s="23"/>
      <c r="M42" s="23"/>
      <c r="N42" s="23"/>
      <c r="O42" s="23"/>
    </row>
    <row r="43" spans="2:15" s="7" customFormat="1" ht="15" customHeight="1" x14ac:dyDescent="0.25">
      <c r="B43" s="112"/>
      <c r="C43" s="143" t="s">
        <v>25</v>
      </c>
      <c r="D43" s="156" t="s">
        <v>70</v>
      </c>
      <c r="E43" s="157">
        <v>46080</v>
      </c>
      <c r="F43" s="156" t="s">
        <v>129</v>
      </c>
      <c r="G43" s="158">
        <v>46080</v>
      </c>
      <c r="H43" s="159" t="s">
        <v>73</v>
      </c>
      <c r="I43" s="163">
        <v>46080</v>
      </c>
      <c r="J43" s="30">
        <f>J45+1</f>
        <v>46078</v>
      </c>
      <c r="K43" s="35"/>
      <c r="L43" s="23"/>
      <c r="M43" s="23"/>
      <c r="N43" s="23"/>
      <c r="O43" s="23"/>
    </row>
    <row r="44" spans="2:15" s="7" customFormat="1" ht="15" customHeight="1" x14ac:dyDescent="0.25">
      <c r="B44" s="112"/>
      <c r="C44" s="143" t="s">
        <v>16</v>
      </c>
      <c r="D44" s="156" t="s">
        <v>130</v>
      </c>
      <c r="E44" s="157">
        <v>46081</v>
      </c>
      <c r="F44" s="156" t="s">
        <v>131</v>
      </c>
      <c r="G44" s="158">
        <v>46081</v>
      </c>
      <c r="H44" s="159" t="s">
        <v>132</v>
      </c>
      <c r="I44" s="163">
        <v>46081</v>
      </c>
      <c r="J44" s="30">
        <f>J41+1</f>
        <v>46076</v>
      </c>
      <c r="K44" s="35"/>
      <c r="L44" s="23"/>
      <c r="M44" s="23"/>
      <c r="N44" s="23"/>
      <c r="O44" s="23"/>
    </row>
    <row r="45" spans="2:15" s="7" customFormat="1" ht="15" customHeight="1" x14ac:dyDescent="0.25">
      <c r="B45" s="112"/>
      <c r="C45" s="143" t="s">
        <v>24</v>
      </c>
      <c r="D45" s="156" t="s">
        <v>133</v>
      </c>
      <c r="E45" s="157">
        <v>46081</v>
      </c>
      <c r="F45" s="156" t="s">
        <v>63</v>
      </c>
      <c r="G45" s="158">
        <v>46081</v>
      </c>
      <c r="H45" s="159" t="s">
        <v>134</v>
      </c>
      <c r="I45" s="157">
        <v>46081</v>
      </c>
      <c r="J45" s="30">
        <f>J46</f>
        <v>46077</v>
      </c>
      <c r="K45" s="42"/>
      <c r="L45" s="23"/>
      <c r="M45" s="23"/>
      <c r="N45" s="23"/>
      <c r="O45" s="23"/>
    </row>
    <row r="46" spans="2:15" s="7" customFormat="1" ht="15" customHeight="1" x14ac:dyDescent="0.25">
      <c r="B46" s="112"/>
      <c r="C46" s="143" t="s">
        <v>15</v>
      </c>
      <c r="D46" s="156" t="s">
        <v>135</v>
      </c>
      <c r="E46" s="157">
        <v>46082</v>
      </c>
      <c r="F46" s="156" t="s">
        <v>91</v>
      </c>
      <c r="G46" s="158">
        <v>46083</v>
      </c>
      <c r="H46" s="159" t="s">
        <v>136</v>
      </c>
      <c r="I46" s="157">
        <v>46083</v>
      </c>
      <c r="J46" s="30">
        <f>J44+1</f>
        <v>46077</v>
      </c>
      <c r="K46" s="160"/>
      <c r="L46" s="23"/>
      <c r="M46" s="23"/>
      <c r="N46" s="23"/>
      <c r="O46" s="23"/>
    </row>
    <row r="47" spans="2:15" s="7" customFormat="1" ht="15" customHeight="1" x14ac:dyDescent="0.25">
      <c r="B47" s="112"/>
      <c r="C47" s="175" t="s">
        <v>14</v>
      </c>
      <c r="D47" s="176" t="s">
        <v>55</v>
      </c>
      <c r="E47" s="163">
        <v>46084</v>
      </c>
      <c r="F47" s="176" t="s">
        <v>137</v>
      </c>
      <c r="G47" s="164">
        <v>46084</v>
      </c>
      <c r="H47" s="159" t="s">
        <v>138</v>
      </c>
      <c r="I47" s="163">
        <v>46084</v>
      </c>
      <c r="J47" s="30">
        <f>J43+1</f>
        <v>46079</v>
      </c>
      <c r="K47" s="111" t="s">
        <v>139</v>
      </c>
      <c r="L47" s="23"/>
      <c r="M47" s="23"/>
      <c r="N47" s="23"/>
      <c r="O47" s="23"/>
    </row>
    <row r="48" spans="2:15" s="7" customFormat="1" ht="15" customHeight="1" x14ac:dyDescent="0.25">
      <c r="B48" s="112"/>
      <c r="C48" s="37"/>
      <c r="D48" s="38"/>
      <c r="E48" s="44"/>
      <c r="F48" s="38"/>
      <c r="G48" s="43"/>
      <c r="H48" s="41"/>
      <c r="I48" s="43"/>
      <c r="J48" s="30"/>
      <c r="K48" s="34"/>
      <c r="L48" s="23"/>
      <c r="M48" s="23"/>
      <c r="N48" s="23"/>
      <c r="O48" s="23"/>
    </row>
    <row r="49" spans="2:26" s="7" customFormat="1" ht="15" customHeight="1" x14ac:dyDescent="0.25">
      <c r="B49" s="112"/>
      <c r="C49" s="46"/>
      <c r="D49" s="38"/>
      <c r="E49" s="39"/>
      <c r="F49" s="71"/>
      <c r="G49" s="40"/>
      <c r="H49" s="65"/>
      <c r="I49" s="114"/>
      <c r="J49" s="30"/>
      <c r="K49" s="34"/>
      <c r="L49" s="23"/>
      <c r="M49" s="23"/>
      <c r="N49" s="23"/>
      <c r="O49" s="23"/>
    </row>
    <row r="50" spans="2:26" s="7" customFormat="1" ht="15" customHeight="1" x14ac:dyDescent="0.25">
      <c r="B50" s="24" t="s">
        <v>19</v>
      </c>
      <c r="C50" s="7" t="s">
        <v>29</v>
      </c>
      <c r="D50" s="38" t="s">
        <v>50</v>
      </c>
      <c r="E50" s="39">
        <v>46059</v>
      </c>
      <c r="F50" s="38"/>
      <c r="G50" s="40"/>
      <c r="H50" s="38"/>
      <c r="I50" s="40"/>
      <c r="J50" s="115"/>
      <c r="K50" s="35"/>
      <c r="L50" s="23"/>
      <c r="M50" s="23"/>
      <c r="N50" s="23"/>
      <c r="O50" s="23"/>
      <c r="Z50" s="116"/>
    </row>
    <row r="51" spans="2:26" s="7" customFormat="1" ht="27" customHeight="1" x14ac:dyDescent="0.25">
      <c r="B51" s="45" t="s">
        <v>140</v>
      </c>
      <c r="C51" s="117" t="s">
        <v>31</v>
      </c>
      <c r="D51" s="118"/>
      <c r="E51" s="119"/>
      <c r="F51" s="81"/>
      <c r="G51" s="120"/>
      <c r="H51" s="121"/>
      <c r="I51" s="120"/>
      <c r="J51" s="122"/>
      <c r="K51" s="42"/>
      <c r="L51" s="23"/>
      <c r="M51" s="23"/>
      <c r="N51" s="23"/>
      <c r="O51" s="23"/>
    </row>
    <row r="52" spans="2:26" s="7" customFormat="1" ht="15" customHeight="1" x14ac:dyDescent="0.25">
      <c r="B52" s="51" t="s">
        <v>141</v>
      </c>
      <c r="C52" s="37" t="s">
        <v>32</v>
      </c>
      <c r="D52" s="38"/>
      <c r="E52" s="44"/>
      <c r="F52" s="38"/>
      <c r="G52" s="43"/>
      <c r="H52" s="41"/>
      <c r="I52" s="43"/>
      <c r="J52" s="30"/>
      <c r="K52" s="42"/>
      <c r="L52" s="23"/>
      <c r="M52" s="23"/>
      <c r="N52" s="23"/>
      <c r="O52" s="23"/>
    </row>
    <row r="53" spans="2:26" s="7" customFormat="1" ht="15" customHeight="1" x14ac:dyDescent="0.25">
      <c r="B53" s="54" t="s">
        <v>142</v>
      </c>
      <c r="C53" s="125" t="s">
        <v>22</v>
      </c>
      <c r="D53" s="126"/>
      <c r="E53" s="127"/>
      <c r="F53" s="126"/>
      <c r="G53" s="60"/>
      <c r="H53" s="59"/>
      <c r="I53" s="60"/>
      <c r="J53" s="128"/>
      <c r="K53" s="62"/>
      <c r="L53" s="23"/>
      <c r="M53" s="23"/>
      <c r="N53" s="23"/>
      <c r="O53" s="23"/>
    </row>
    <row r="54" spans="2:26" s="7" customFormat="1" ht="13.5" customHeight="1" x14ac:dyDescent="0.3">
      <c r="B54" s="129"/>
      <c r="C54" s="64"/>
      <c r="D54" s="64"/>
      <c r="E54" s="64"/>
      <c r="F54" s="64"/>
      <c r="G54" s="64"/>
      <c r="H54" s="65"/>
      <c r="I54" s="65"/>
      <c r="J54" s="66"/>
      <c r="K54" s="130"/>
      <c r="L54" s="23"/>
      <c r="M54" s="23"/>
      <c r="N54" s="23"/>
      <c r="O54" s="23"/>
    </row>
    <row r="55" spans="2:26" s="7" customFormat="1" ht="13.5" customHeight="1" x14ac:dyDescent="0.25">
      <c r="K55" s="131" t="s">
        <v>36</v>
      </c>
      <c r="L55" s="23"/>
      <c r="M55" s="23"/>
      <c r="N55" s="23"/>
      <c r="O55" s="23"/>
    </row>
    <row r="56" spans="2:26" s="7" customFormat="1" ht="13.5" customHeight="1" x14ac:dyDescent="0.25">
      <c r="F56" s="132"/>
      <c r="G56" s="132"/>
      <c r="L56" s="23"/>
      <c r="M56" s="23"/>
      <c r="N56" s="23"/>
      <c r="O56" s="23"/>
    </row>
    <row r="57" spans="2:26" s="7" customFormat="1" ht="13.5" customHeight="1" x14ac:dyDescent="0.25">
      <c r="B57" s="133" t="s">
        <v>23</v>
      </c>
      <c r="L57" s="23"/>
      <c r="M57" s="23"/>
      <c r="N57" s="23"/>
      <c r="O57" s="23"/>
    </row>
    <row r="58" spans="2:26" s="7" customFormat="1" ht="13.5" customHeight="1" x14ac:dyDescent="0.25">
      <c r="B58" s="7" t="s">
        <v>37</v>
      </c>
      <c r="C58" s="64"/>
      <c r="D58" s="64"/>
      <c r="E58" s="64"/>
      <c r="F58" s="64"/>
      <c r="G58" s="64"/>
      <c r="H58" s="65"/>
      <c r="I58" s="65"/>
      <c r="J58" s="66"/>
      <c r="K58" s="23"/>
      <c r="L58" s="68"/>
      <c r="M58" s="68"/>
      <c r="N58" s="68"/>
      <c r="O58" s="68"/>
    </row>
    <row r="59" spans="2:26" s="7" customFormat="1" ht="13.5" customHeight="1" x14ac:dyDescent="0.25">
      <c r="B59" s="7" t="s">
        <v>75</v>
      </c>
      <c r="C59" s="64"/>
      <c r="D59" s="64"/>
      <c r="E59" s="64"/>
      <c r="F59" s="64"/>
      <c r="G59" s="64"/>
      <c r="H59" s="65"/>
      <c r="I59" s="65"/>
      <c r="J59" s="66"/>
      <c r="K59" s="68"/>
    </row>
    <row r="60" spans="2:26" s="7" customFormat="1" ht="13.5" customHeight="1" x14ac:dyDescent="0.25">
      <c r="B60" s="7" t="s">
        <v>39</v>
      </c>
      <c r="H60" s="134"/>
      <c r="I60" s="134"/>
      <c r="J60" s="135"/>
    </row>
    <row r="61" spans="2:26" s="7" customFormat="1" ht="13.5" customHeight="1" x14ac:dyDescent="0.25">
      <c r="B61" s="7" t="s">
        <v>23</v>
      </c>
      <c r="H61" s="134"/>
      <c r="I61" s="134"/>
      <c r="J61" s="135"/>
    </row>
    <row r="62" spans="2:26" s="7" customFormat="1" ht="13.5" customHeight="1" x14ac:dyDescent="0.25">
      <c r="H62" s="134"/>
      <c r="I62" s="134"/>
      <c r="J62" s="135"/>
    </row>
    <row r="63" spans="2:26" s="7" customFormat="1" ht="13.5" customHeight="1" x14ac:dyDescent="0.25">
      <c r="H63" s="134"/>
      <c r="I63" s="134"/>
      <c r="J63" s="135"/>
    </row>
    <row r="64" spans="2:26" s="7" customFormat="1" ht="13.5" customHeight="1" x14ac:dyDescent="0.25">
      <c r="H64" s="134"/>
      <c r="I64" s="134"/>
      <c r="J64" s="135"/>
    </row>
    <row r="65" spans="1:50" s="7" customFormat="1" ht="13.5" customHeight="1" x14ac:dyDescent="0.25">
      <c r="H65" s="134"/>
      <c r="I65" s="134"/>
      <c r="J65" s="135"/>
    </row>
    <row r="66" spans="1:50" s="7" customFormat="1" ht="13.5" customHeight="1" x14ac:dyDescent="0.25">
      <c r="D66" s="116"/>
      <c r="E66" s="116"/>
      <c r="F66" s="116"/>
      <c r="G66" s="116"/>
      <c r="H66" s="134"/>
      <c r="I66" s="134"/>
      <c r="J66" s="135"/>
    </row>
    <row r="67" spans="1:50" s="7" customFormat="1" ht="13.5" customHeight="1" x14ac:dyDescent="0.25">
      <c r="D67" s="116"/>
      <c r="E67" s="116"/>
      <c r="H67" s="134"/>
      <c r="I67" s="134"/>
      <c r="J67" s="135"/>
    </row>
    <row r="68" spans="1:50" s="135" customFormat="1" ht="13.5" customHeight="1" x14ac:dyDescent="0.25">
      <c r="A68" s="7"/>
      <c r="B68" s="7"/>
      <c r="C68" s="7"/>
      <c r="D68" s="7"/>
      <c r="E68" s="7"/>
      <c r="F68" s="7"/>
      <c r="G68" s="7"/>
      <c r="H68" s="134"/>
      <c r="I68" s="134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  <c r="AB68" s="7"/>
      <c r="AC68" s="7"/>
      <c r="AD68" s="7"/>
      <c r="AE68" s="7"/>
      <c r="AF68" s="7"/>
      <c r="AG68" s="7"/>
      <c r="AH68" s="7"/>
      <c r="AI68" s="7"/>
      <c r="AJ68" s="7"/>
      <c r="AK68" s="7"/>
      <c r="AL68" s="7"/>
      <c r="AM68" s="7"/>
      <c r="AN68" s="7"/>
      <c r="AO68" s="7"/>
      <c r="AP68" s="7"/>
      <c r="AQ68" s="7"/>
      <c r="AR68" s="7"/>
      <c r="AS68" s="7"/>
      <c r="AT68" s="7"/>
      <c r="AU68" s="7"/>
      <c r="AV68" s="7"/>
      <c r="AW68" s="7"/>
      <c r="AX68" s="7"/>
    </row>
    <row r="69" spans="1:50" s="135" customFormat="1" ht="13.5" customHeight="1" x14ac:dyDescent="0.25">
      <c r="A69" s="7"/>
      <c r="B69" s="133"/>
      <c r="C69" s="7"/>
      <c r="D69" s="7"/>
      <c r="E69" s="7"/>
      <c r="F69" s="7"/>
      <c r="G69" s="7"/>
      <c r="H69" s="134"/>
      <c r="I69" s="134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  <c r="AB69" s="7"/>
      <c r="AC69" s="7"/>
      <c r="AD69" s="7"/>
      <c r="AE69" s="7"/>
      <c r="AF69" s="7"/>
      <c r="AG69" s="7"/>
      <c r="AH69" s="7"/>
      <c r="AI69" s="7"/>
      <c r="AJ69" s="7"/>
      <c r="AK69" s="7"/>
      <c r="AL69" s="7"/>
      <c r="AM69" s="7"/>
      <c r="AN69" s="7"/>
      <c r="AO69" s="7"/>
      <c r="AP69" s="7"/>
      <c r="AQ69" s="7"/>
      <c r="AR69" s="7"/>
      <c r="AS69" s="7"/>
      <c r="AT69" s="7"/>
      <c r="AU69" s="7"/>
      <c r="AV69" s="7"/>
      <c r="AW69" s="7"/>
      <c r="AX69" s="7"/>
    </row>
    <row r="70" spans="1:50" s="135" customFormat="1" ht="13.5" customHeight="1" x14ac:dyDescent="0.25">
      <c r="A70" s="7"/>
      <c r="B70" s="133"/>
      <c r="C70" s="7"/>
      <c r="D70" s="7"/>
      <c r="E70" s="7"/>
      <c r="F70" s="7"/>
      <c r="G70" s="7"/>
      <c r="H70" s="134"/>
      <c r="I70" s="134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  <c r="AB70" s="7"/>
      <c r="AC70" s="7"/>
      <c r="AD70" s="7"/>
      <c r="AE70" s="7"/>
      <c r="AF70" s="7"/>
      <c r="AG70" s="7"/>
      <c r="AH70" s="7"/>
      <c r="AI70" s="7"/>
      <c r="AJ70" s="7"/>
      <c r="AK70" s="7"/>
      <c r="AL70" s="7"/>
      <c r="AM70" s="7"/>
      <c r="AN70" s="7"/>
      <c r="AO70" s="7"/>
      <c r="AP70" s="7"/>
      <c r="AQ70" s="7"/>
      <c r="AR70" s="7"/>
      <c r="AS70" s="7"/>
      <c r="AT70" s="7"/>
      <c r="AU70" s="7"/>
      <c r="AV70" s="7"/>
      <c r="AW70" s="7"/>
      <c r="AX70" s="7"/>
    </row>
    <row r="71" spans="1:50" s="135" customFormat="1" ht="13.5" customHeight="1" x14ac:dyDescent="0.25">
      <c r="A71" s="7"/>
      <c r="B71" s="133"/>
      <c r="C71" s="7"/>
      <c r="D71" s="7"/>
      <c r="E71" s="7"/>
      <c r="F71" s="7"/>
      <c r="G71" s="7"/>
      <c r="H71" s="134"/>
      <c r="I71" s="134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  <c r="AB71" s="7"/>
      <c r="AC71" s="7"/>
      <c r="AD71" s="7"/>
      <c r="AE71" s="7"/>
      <c r="AF71" s="7"/>
      <c r="AG71" s="7"/>
      <c r="AH71" s="7"/>
      <c r="AI71" s="7"/>
      <c r="AJ71" s="7"/>
      <c r="AK71" s="7"/>
      <c r="AL71" s="7"/>
      <c r="AM71" s="7"/>
      <c r="AN71" s="7"/>
      <c r="AO71" s="7"/>
      <c r="AP71" s="7"/>
      <c r="AQ71" s="7"/>
      <c r="AR71" s="7"/>
      <c r="AS71" s="7"/>
      <c r="AT71" s="7"/>
      <c r="AU71" s="7"/>
      <c r="AV71" s="7"/>
      <c r="AW71" s="7"/>
      <c r="AX71" s="7"/>
    </row>
    <row r="72" spans="1:50" s="135" customFormat="1" ht="13.5" customHeight="1" x14ac:dyDescent="0.25">
      <c r="A72" s="7"/>
      <c r="B72" s="133"/>
      <c r="C72" s="7"/>
      <c r="D72" s="7"/>
      <c r="E72" s="7"/>
      <c r="F72" s="7"/>
      <c r="G72" s="7"/>
      <c r="H72" s="134"/>
      <c r="I72" s="134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  <c r="AD72" s="7"/>
      <c r="AE72" s="7"/>
      <c r="AF72" s="7"/>
      <c r="AG72" s="7"/>
      <c r="AH72" s="7"/>
      <c r="AI72" s="7"/>
      <c r="AJ72" s="7"/>
      <c r="AK72" s="7"/>
      <c r="AL72" s="7"/>
      <c r="AM72" s="7"/>
      <c r="AN72" s="7"/>
      <c r="AO72" s="7"/>
      <c r="AP72" s="7"/>
      <c r="AQ72" s="7"/>
      <c r="AR72" s="7"/>
      <c r="AS72" s="7"/>
      <c r="AT72" s="7"/>
      <c r="AU72" s="7"/>
      <c r="AV72" s="7"/>
      <c r="AW72" s="7"/>
      <c r="AX72" s="7"/>
    </row>
    <row r="73" spans="1:50" s="135" customFormat="1" ht="13.5" customHeight="1" x14ac:dyDescent="0.25">
      <c r="A73" s="7"/>
      <c r="B73" s="133"/>
      <c r="C73" s="7"/>
      <c r="D73" s="7"/>
      <c r="E73" s="7"/>
      <c r="F73" s="7"/>
      <c r="G73" s="7"/>
      <c r="H73" s="134"/>
      <c r="I73" s="134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  <c r="AB73" s="7"/>
      <c r="AC73" s="7"/>
      <c r="AD73" s="7"/>
      <c r="AE73" s="7"/>
      <c r="AF73" s="7"/>
      <c r="AG73" s="7"/>
      <c r="AH73" s="7"/>
      <c r="AI73" s="7"/>
      <c r="AJ73" s="7"/>
      <c r="AK73" s="7"/>
      <c r="AL73" s="7"/>
      <c r="AM73" s="7"/>
      <c r="AN73" s="7"/>
      <c r="AO73" s="7"/>
      <c r="AP73" s="7"/>
      <c r="AQ73" s="7"/>
      <c r="AR73" s="7"/>
      <c r="AS73" s="7"/>
      <c r="AT73" s="7"/>
      <c r="AU73" s="7"/>
      <c r="AV73" s="7"/>
      <c r="AW73" s="7"/>
      <c r="AX73" s="7"/>
    </row>
    <row r="74" spans="1:50" s="135" customFormat="1" ht="13.5" customHeight="1" x14ac:dyDescent="0.25">
      <c r="A74" s="7"/>
      <c r="B74" s="133"/>
      <c r="C74" s="7"/>
      <c r="D74" s="7"/>
      <c r="E74" s="7"/>
      <c r="F74" s="7"/>
      <c r="G74" s="7"/>
      <c r="H74" s="134"/>
      <c r="I74" s="134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  <c r="AD74" s="7"/>
      <c r="AE74" s="7"/>
      <c r="AF74" s="7"/>
      <c r="AG74" s="7"/>
      <c r="AH74" s="7"/>
      <c r="AI74" s="7"/>
      <c r="AJ74" s="7"/>
      <c r="AK74" s="7"/>
      <c r="AL74" s="7"/>
      <c r="AM74" s="7"/>
      <c r="AN74" s="7"/>
      <c r="AO74" s="7"/>
      <c r="AP74" s="7"/>
      <c r="AQ74" s="7"/>
      <c r="AR74" s="7"/>
      <c r="AS74" s="7"/>
      <c r="AT74" s="7"/>
      <c r="AU74" s="7"/>
      <c r="AV74" s="7"/>
      <c r="AW74" s="7"/>
      <c r="AX74" s="7"/>
    </row>
    <row r="75" spans="1:50" s="135" customFormat="1" ht="13.5" customHeight="1" x14ac:dyDescent="0.25">
      <c r="A75" s="7"/>
      <c r="B75" s="133"/>
      <c r="C75" s="7"/>
      <c r="D75" s="7"/>
      <c r="E75" s="7"/>
      <c r="F75" s="7"/>
      <c r="G75" s="7"/>
      <c r="H75" s="134"/>
      <c r="I75" s="134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  <c r="AA75" s="7"/>
      <c r="AB75" s="7"/>
      <c r="AC75" s="7"/>
      <c r="AD75" s="7"/>
      <c r="AE75" s="7"/>
      <c r="AF75" s="7"/>
      <c r="AG75" s="7"/>
      <c r="AH75" s="7"/>
      <c r="AI75" s="7"/>
      <c r="AJ75" s="7"/>
      <c r="AK75" s="7"/>
      <c r="AL75" s="7"/>
      <c r="AM75" s="7"/>
      <c r="AN75" s="7"/>
      <c r="AO75" s="7"/>
      <c r="AP75" s="7"/>
      <c r="AQ75" s="7"/>
      <c r="AR75" s="7"/>
      <c r="AS75" s="7"/>
      <c r="AT75" s="7"/>
      <c r="AU75" s="7"/>
      <c r="AV75" s="7"/>
      <c r="AW75" s="7"/>
      <c r="AX75" s="7"/>
    </row>
    <row r="76" spans="1:50" s="135" customFormat="1" ht="13.5" customHeight="1" x14ac:dyDescent="0.25">
      <c r="A76" s="7"/>
      <c r="B76" s="133"/>
      <c r="C76" s="7"/>
      <c r="D76" s="7"/>
      <c r="E76" s="7"/>
      <c r="F76" s="7"/>
      <c r="G76" s="7"/>
      <c r="H76" s="134"/>
      <c r="I76" s="134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  <c r="AB76" s="7"/>
      <c r="AC76" s="7"/>
      <c r="AD76" s="7"/>
      <c r="AE76" s="7"/>
      <c r="AF76" s="7"/>
      <c r="AG76" s="7"/>
      <c r="AH76" s="7"/>
      <c r="AI76" s="7"/>
      <c r="AJ76" s="7"/>
      <c r="AK76" s="7"/>
      <c r="AL76" s="7"/>
      <c r="AM76" s="7"/>
      <c r="AN76" s="7"/>
      <c r="AO76" s="7"/>
      <c r="AP76" s="7"/>
      <c r="AQ76" s="7"/>
      <c r="AR76" s="7"/>
      <c r="AS76" s="7"/>
      <c r="AT76" s="7"/>
      <c r="AU76" s="7"/>
      <c r="AV76" s="7"/>
      <c r="AW76" s="7"/>
      <c r="AX76" s="7"/>
    </row>
    <row r="77" spans="1:50" s="135" customFormat="1" ht="13.5" customHeight="1" x14ac:dyDescent="0.25">
      <c r="A77" s="7"/>
      <c r="B77" s="133"/>
      <c r="C77" s="7"/>
      <c r="D77" s="7"/>
      <c r="E77" s="7"/>
      <c r="F77" s="7"/>
      <c r="G77" s="7"/>
      <c r="H77" s="134"/>
      <c r="I77" s="134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7"/>
      <c r="AB77" s="7"/>
      <c r="AC77" s="7"/>
      <c r="AD77" s="7"/>
      <c r="AE77" s="7"/>
      <c r="AF77" s="7"/>
      <c r="AG77" s="7"/>
      <c r="AH77" s="7"/>
      <c r="AI77" s="7"/>
      <c r="AJ77" s="7"/>
      <c r="AK77" s="7"/>
      <c r="AL77" s="7"/>
      <c r="AM77" s="7"/>
      <c r="AN77" s="7"/>
      <c r="AO77" s="7"/>
      <c r="AP77" s="7"/>
      <c r="AQ77" s="7"/>
      <c r="AR77" s="7"/>
      <c r="AS77" s="7"/>
      <c r="AT77" s="7"/>
      <c r="AU77" s="7"/>
      <c r="AV77" s="7"/>
      <c r="AW77" s="7"/>
      <c r="AX77" s="7"/>
    </row>
    <row r="78" spans="1:50" s="135" customFormat="1" ht="13.5" customHeight="1" x14ac:dyDescent="0.25">
      <c r="A78" s="7"/>
      <c r="B78" s="133"/>
      <c r="C78" s="7"/>
      <c r="D78" s="7"/>
      <c r="E78" s="7"/>
      <c r="F78" s="7"/>
      <c r="G78" s="7"/>
      <c r="H78" s="134"/>
      <c r="I78" s="134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  <c r="AB78" s="7"/>
      <c r="AC78" s="7"/>
      <c r="AD78" s="7"/>
      <c r="AE78" s="7"/>
      <c r="AF78" s="7"/>
      <c r="AG78" s="7"/>
      <c r="AH78" s="7"/>
      <c r="AI78" s="7"/>
      <c r="AJ78" s="7"/>
      <c r="AK78" s="7"/>
      <c r="AL78" s="7"/>
      <c r="AM78" s="7"/>
      <c r="AN78" s="7"/>
      <c r="AO78" s="7"/>
      <c r="AP78" s="7"/>
      <c r="AQ78" s="7"/>
      <c r="AR78" s="7"/>
      <c r="AS78" s="7"/>
      <c r="AT78" s="7"/>
      <c r="AU78" s="7"/>
      <c r="AV78" s="7"/>
      <c r="AW78" s="7"/>
      <c r="AX78" s="7"/>
    </row>
    <row r="79" spans="1:50" s="135" customFormat="1" ht="13.5" customHeight="1" x14ac:dyDescent="0.25">
      <c r="A79" s="7"/>
      <c r="B79" s="133"/>
      <c r="C79" s="7"/>
      <c r="D79" s="7"/>
      <c r="E79" s="7"/>
      <c r="F79" s="7"/>
      <c r="G79" s="7"/>
      <c r="H79" s="134"/>
      <c r="I79" s="134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7"/>
      <c r="AB79" s="7"/>
      <c r="AC79" s="7"/>
      <c r="AD79" s="7"/>
      <c r="AE79" s="7"/>
      <c r="AF79" s="7"/>
      <c r="AG79" s="7"/>
      <c r="AH79" s="7"/>
      <c r="AI79" s="7"/>
      <c r="AJ79" s="7"/>
      <c r="AK79" s="7"/>
      <c r="AL79" s="7"/>
      <c r="AM79" s="7"/>
      <c r="AN79" s="7"/>
      <c r="AO79" s="7"/>
      <c r="AP79" s="7"/>
      <c r="AQ79" s="7"/>
      <c r="AR79" s="7"/>
      <c r="AS79" s="7"/>
      <c r="AT79" s="7"/>
      <c r="AU79" s="7"/>
      <c r="AV79" s="7"/>
      <c r="AW79" s="7"/>
      <c r="AX79" s="7"/>
    </row>
    <row r="80" spans="1:50" s="135" customFormat="1" ht="13.5" customHeight="1" x14ac:dyDescent="0.25">
      <c r="A80" s="7"/>
      <c r="B80" s="133"/>
      <c r="C80" s="7"/>
      <c r="D80" s="7"/>
      <c r="E80" s="7"/>
      <c r="F80" s="7"/>
      <c r="G80" s="7"/>
      <c r="H80" s="134"/>
      <c r="I80" s="134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  <c r="AA80" s="7"/>
      <c r="AB80" s="7"/>
      <c r="AC80" s="7"/>
      <c r="AD80" s="7"/>
      <c r="AE80" s="7"/>
      <c r="AF80" s="7"/>
      <c r="AG80" s="7"/>
      <c r="AH80" s="7"/>
      <c r="AI80" s="7"/>
      <c r="AJ80" s="7"/>
      <c r="AK80" s="7"/>
      <c r="AL80" s="7"/>
      <c r="AM80" s="7"/>
      <c r="AN80" s="7"/>
      <c r="AO80" s="7"/>
      <c r="AP80" s="7"/>
      <c r="AQ80" s="7"/>
      <c r="AR80" s="7"/>
      <c r="AS80" s="7"/>
      <c r="AT80" s="7"/>
      <c r="AU80" s="7"/>
      <c r="AV80" s="7"/>
      <c r="AW80" s="7"/>
      <c r="AX80" s="7"/>
    </row>
    <row r="81" spans="1:50" s="135" customFormat="1" ht="13.5" customHeight="1" x14ac:dyDescent="0.25">
      <c r="A81" s="7"/>
      <c r="B81" s="133"/>
      <c r="C81" s="7"/>
      <c r="D81" s="7"/>
      <c r="E81" s="7"/>
      <c r="F81" s="7"/>
      <c r="G81" s="7"/>
      <c r="H81" s="134"/>
      <c r="I81" s="134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  <c r="AA81" s="7"/>
      <c r="AB81" s="7"/>
      <c r="AC81" s="7"/>
      <c r="AD81" s="7"/>
      <c r="AE81" s="7"/>
      <c r="AF81" s="7"/>
      <c r="AG81" s="7"/>
      <c r="AH81" s="7"/>
      <c r="AI81" s="7"/>
      <c r="AJ81" s="7"/>
      <c r="AK81" s="7"/>
      <c r="AL81" s="7"/>
      <c r="AM81" s="7"/>
      <c r="AN81" s="7"/>
      <c r="AO81" s="7"/>
      <c r="AP81" s="7"/>
      <c r="AQ81" s="7"/>
      <c r="AR81" s="7"/>
      <c r="AS81" s="7"/>
      <c r="AT81" s="7"/>
      <c r="AU81" s="7"/>
      <c r="AV81" s="7"/>
      <c r="AW81" s="7"/>
      <c r="AX81" s="7"/>
    </row>
    <row r="82" spans="1:50" s="135" customFormat="1" ht="13.5" customHeight="1" x14ac:dyDescent="0.25">
      <c r="A82" s="7"/>
      <c r="B82" s="133"/>
      <c r="C82" s="7"/>
      <c r="D82" s="7"/>
      <c r="E82" s="7"/>
      <c r="F82" s="7"/>
      <c r="G82" s="7"/>
      <c r="H82" s="134"/>
      <c r="I82" s="134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  <c r="AA82" s="7"/>
      <c r="AB82" s="7"/>
      <c r="AC82" s="7"/>
      <c r="AD82" s="7"/>
      <c r="AE82" s="7"/>
      <c r="AF82" s="7"/>
      <c r="AG82" s="7"/>
      <c r="AH82" s="7"/>
      <c r="AI82" s="7"/>
      <c r="AJ82" s="7"/>
      <c r="AK82" s="7"/>
      <c r="AL82" s="7"/>
      <c r="AM82" s="7"/>
      <c r="AN82" s="7"/>
      <c r="AO82" s="7"/>
      <c r="AP82" s="7"/>
      <c r="AQ82" s="7"/>
      <c r="AR82" s="7"/>
      <c r="AS82" s="7"/>
      <c r="AT82" s="7"/>
      <c r="AU82" s="7"/>
      <c r="AV82" s="7"/>
      <c r="AW82" s="7"/>
      <c r="AX82" s="7"/>
    </row>
    <row r="7702" spans="2:24" s="7" customFormat="1" ht="13.5" customHeight="1" x14ac:dyDescent="0.25">
      <c r="B7702" s="133"/>
      <c r="H7702" s="134"/>
      <c r="I7702" s="134"/>
      <c r="J7702" s="135"/>
      <c r="X7702" s="7" t="s">
        <v>40</v>
      </c>
    </row>
  </sheetData>
  <mergeCells count="12">
    <mergeCell ref="B1:C1"/>
    <mergeCell ref="I1:J1"/>
    <mergeCell ref="B2:C2"/>
    <mergeCell ref="D4:E4"/>
    <mergeCell ref="F4:G4"/>
    <mergeCell ref="H4:I4"/>
    <mergeCell ref="D19:E19"/>
    <mergeCell ref="F19:G19"/>
    <mergeCell ref="H19:I19"/>
    <mergeCell ref="D34:E34"/>
    <mergeCell ref="F34:G34"/>
    <mergeCell ref="H34:I34"/>
  </mergeCells>
  <phoneticPr fontId="2"/>
  <dataValidations count="1">
    <dataValidation type="list" allowBlank="1" showInputMessage="1" showErrorMessage="1" sqref="B36" xr:uid="{00000000-0002-0000-0300-000000000000}">
      <formula1>$B$57:$B$60</formula1>
    </dataValidation>
  </dataValidations>
  <pageMargins left="0.47" right="0.27" top="1" bottom="1" header="0.51200000000000001" footer="0.51200000000000001"/>
  <pageSetup paperSize="9" scale="56" orientation="landscape" horizontalDpi="300" verticalDpi="300" r:id="rId1"/>
  <headerFooter alignWithMargins="0"/>
  <drawing r:id="rId2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AX7702"/>
  <sheetViews>
    <sheetView view="pageBreakPreview" topLeftCell="A31" zoomScale="80" zoomScaleNormal="100" zoomScaleSheetLayoutView="80" workbookViewId="0">
      <selection activeCell="H37" sqref="H37"/>
    </sheetView>
  </sheetViews>
  <sheetFormatPr defaultColWidth="9" defaultRowHeight="13.5" customHeight="1" x14ac:dyDescent="0.25"/>
  <cols>
    <col min="1" max="1" width="1.90625" style="7" customWidth="1"/>
    <col min="2" max="2" width="20.90625" style="133" customWidth="1"/>
    <col min="3" max="3" width="7.453125" style="7" bestFit="1" customWidth="1"/>
    <col min="4" max="4" width="7" style="7" customWidth="1"/>
    <col min="5" max="5" width="5.453125" style="7" customWidth="1"/>
    <col min="6" max="6" width="9.08984375" style="7" bestFit="1" customWidth="1"/>
    <col min="7" max="7" width="5.453125" style="7" customWidth="1"/>
    <col min="8" max="8" width="7" style="134" customWidth="1"/>
    <col min="9" max="9" width="5.453125" style="134" customWidth="1"/>
    <col min="10" max="10" width="20.90625" style="135" customWidth="1"/>
    <col min="11" max="11" width="48.08984375" style="7" customWidth="1"/>
    <col min="12" max="13" width="9" style="7"/>
    <col min="14" max="14" width="13" style="7" bestFit="1" customWidth="1"/>
    <col min="15" max="15" width="12.08984375" style="7" bestFit="1" customWidth="1"/>
    <col min="16" max="50" width="9" style="7"/>
    <col min="51" max="16384" width="9" style="19"/>
  </cols>
  <sheetData>
    <row r="1" spans="2:15" s="7" customFormat="1" ht="13.5" customHeight="1" x14ac:dyDescent="0.25">
      <c r="B1" s="232" t="s">
        <v>0</v>
      </c>
      <c r="C1" s="232"/>
      <c r="D1" s="2"/>
      <c r="E1" s="2"/>
      <c r="F1" s="2"/>
      <c r="G1" s="2"/>
      <c r="H1" s="2"/>
      <c r="I1" s="233">
        <v>46083.354166666664</v>
      </c>
      <c r="J1" s="233"/>
      <c r="K1" s="3"/>
      <c r="L1" s="4"/>
      <c r="M1" s="4"/>
      <c r="N1" s="5"/>
      <c r="O1" s="6"/>
    </row>
    <row r="2" spans="2:15" s="7" customFormat="1" ht="13.5" customHeight="1" x14ac:dyDescent="0.25">
      <c r="B2" s="234" t="s">
        <v>143</v>
      </c>
      <c r="C2" s="234"/>
      <c r="D2" s="8"/>
      <c r="E2" s="8"/>
      <c r="F2" s="8"/>
      <c r="G2" s="8"/>
      <c r="H2" s="8"/>
      <c r="I2" s="9"/>
      <c r="J2" s="10" t="s">
        <v>2</v>
      </c>
      <c r="K2" s="3"/>
      <c r="L2" s="10"/>
      <c r="M2" s="4"/>
      <c r="N2" s="11"/>
      <c r="O2" s="12"/>
    </row>
    <row r="3" spans="2:15" s="7" customFormat="1" ht="13.5" customHeight="1" x14ac:dyDescent="0.25">
      <c r="B3" s="1"/>
      <c r="C3" s="1"/>
      <c r="D3" s="1"/>
      <c r="E3" s="1"/>
      <c r="F3" s="1"/>
      <c r="G3" s="1"/>
      <c r="H3" s="1"/>
      <c r="I3" s="1"/>
      <c r="J3" s="1"/>
      <c r="K3" s="13"/>
      <c r="L3" s="14"/>
      <c r="M3" s="14"/>
      <c r="N3" s="12"/>
      <c r="O3" s="12"/>
    </row>
    <row r="4" spans="2:15" s="7" customFormat="1" ht="13.5" customHeight="1" x14ac:dyDescent="0.25">
      <c r="B4" s="15" t="s">
        <v>3</v>
      </c>
      <c r="C4" s="16" t="s">
        <v>4</v>
      </c>
      <c r="D4" s="235" t="s">
        <v>5</v>
      </c>
      <c r="E4" s="236"/>
      <c r="F4" s="235" t="s">
        <v>6</v>
      </c>
      <c r="G4" s="236"/>
      <c r="H4" s="237" t="s">
        <v>7</v>
      </c>
      <c r="I4" s="238"/>
      <c r="J4" s="17" t="s">
        <v>8</v>
      </c>
      <c r="K4" s="18" t="s">
        <v>9</v>
      </c>
      <c r="L4" s="19"/>
      <c r="M4" s="19"/>
      <c r="N4" s="19"/>
      <c r="O4" s="19"/>
    </row>
    <row r="5" spans="2:15" s="7" customFormat="1" ht="15" customHeight="1" x14ac:dyDescent="0.25">
      <c r="B5" s="20" t="s">
        <v>10</v>
      </c>
      <c r="C5" s="136" t="s">
        <v>11</v>
      </c>
      <c r="D5" s="139" t="s">
        <v>63</v>
      </c>
      <c r="E5" s="140">
        <v>46075</v>
      </c>
      <c r="F5" s="139" t="s">
        <v>63</v>
      </c>
      <c r="G5" s="140">
        <v>46075</v>
      </c>
      <c r="H5" s="139" t="s">
        <v>144</v>
      </c>
      <c r="I5" s="141">
        <v>46076</v>
      </c>
      <c r="J5" s="21">
        <v>46070</v>
      </c>
      <c r="K5" s="22"/>
      <c r="L5" s="23"/>
      <c r="M5" s="23"/>
      <c r="N5" s="23"/>
      <c r="O5" s="23"/>
    </row>
    <row r="6" spans="2:15" s="7" customFormat="1" ht="15" customHeight="1" x14ac:dyDescent="0.25">
      <c r="B6" s="24" t="s">
        <v>12</v>
      </c>
      <c r="C6" s="37"/>
      <c r="D6" s="38"/>
      <c r="E6" s="44"/>
      <c r="F6" s="38"/>
      <c r="G6" s="43"/>
      <c r="H6" s="41"/>
      <c r="I6" s="43"/>
      <c r="J6" s="30"/>
      <c r="K6" s="31"/>
      <c r="L6" s="23"/>
      <c r="M6" s="23"/>
      <c r="N6" s="23"/>
      <c r="O6" s="23"/>
    </row>
    <row r="7" spans="2:15" s="7" customFormat="1" ht="15" customHeight="1" x14ac:dyDescent="0.25">
      <c r="B7" s="32" t="s">
        <v>145</v>
      </c>
      <c r="C7" s="37"/>
      <c r="D7" s="38"/>
      <c r="E7" s="44"/>
      <c r="F7" s="38"/>
      <c r="G7" s="43"/>
      <c r="H7" s="41"/>
      <c r="I7" s="43"/>
      <c r="J7" s="30"/>
      <c r="K7" s="33"/>
      <c r="L7" s="23"/>
      <c r="M7" s="23"/>
      <c r="N7" s="23"/>
      <c r="O7" s="23"/>
    </row>
    <row r="8" spans="2:15" s="7" customFormat="1" ht="15" customHeight="1" x14ac:dyDescent="0.25">
      <c r="B8" s="36"/>
      <c r="C8" s="143" t="s">
        <v>25</v>
      </c>
      <c r="D8" s="156" t="s">
        <v>70</v>
      </c>
      <c r="E8" s="163">
        <v>46078</v>
      </c>
      <c r="F8" s="156" t="s">
        <v>71</v>
      </c>
      <c r="G8" s="164">
        <v>46078</v>
      </c>
      <c r="H8" s="159" t="s">
        <v>146</v>
      </c>
      <c r="I8" s="164">
        <v>46078</v>
      </c>
      <c r="J8" s="30">
        <f>J9</f>
        <v>46074</v>
      </c>
      <c r="K8" s="42"/>
      <c r="L8" s="23"/>
      <c r="M8" s="23"/>
      <c r="N8" s="23"/>
      <c r="O8" s="23"/>
    </row>
    <row r="9" spans="2:15" s="7" customFormat="1" ht="15" customHeight="1" x14ac:dyDescent="0.25">
      <c r="B9" s="32"/>
      <c r="C9" s="143" t="s">
        <v>26</v>
      </c>
      <c r="D9" s="156" t="s">
        <v>147</v>
      </c>
      <c r="E9" s="163">
        <v>46078</v>
      </c>
      <c r="F9" s="156" t="s">
        <v>148</v>
      </c>
      <c r="G9" s="158">
        <v>46078</v>
      </c>
      <c r="H9" s="159" t="s">
        <v>149</v>
      </c>
      <c r="I9" s="164">
        <v>46078</v>
      </c>
      <c r="J9" s="30">
        <f>J13+1</f>
        <v>46074</v>
      </c>
      <c r="K9" s="34"/>
      <c r="L9" s="23"/>
      <c r="M9" s="23"/>
      <c r="N9" s="23"/>
      <c r="O9" s="23"/>
    </row>
    <row r="10" spans="2:15" s="7" customFormat="1" ht="15" customHeight="1" x14ac:dyDescent="0.25">
      <c r="B10" s="32"/>
      <c r="C10" s="143" t="s">
        <v>14</v>
      </c>
      <c r="D10" s="156" t="s">
        <v>150</v>
      </c>
      <c r="E10" s="157">
        <v>46079</v>
      </c>
      <c r="F10" s="156" t="s">
        <v>113</v>
      </c>
      <c r="G10" s="158">
        <v>46079</v>
      </c>
      <c r="H10" s="159" t="s">
        <v>151</v>
      </c>
      <c r="I10" s="157">
        <v>46079</v>
      </c>
      <c r="J10" s="30">
        <f>J5+2</f>
        <v>46072</v>
      </c>
      <c r="K10" s="34" t="s">
        <v>34</v>
      </c>
      <c r="L10" s="23"/>
      <c r="M10" s="23"/>
      <c r="N10" s="23"/>
      <c r="O10" s="23"/>
    </row>
    <row r="11" spans="2:15" s="7" customFormat="1" ht="15" customHeight="1" x14ac:dyDescent="0.25">
      <c r="B11" s="32"/>
      <c r="C11" s="177" t="s">
        <v>15</v>
      </c>
      <c r="D11" s="170" t="s">
        <v>152</v>
      </c>
      <c r="E11" s="178">
        <v>46080</v>
      </c>
      <c r="F11" s="170" t="s">
        <v>153</v>
      </c>
      <c r="G11" s="178">
        <v>46080</v>
      </c>
      <c r="H11" s="172" t="s">
        <v>132</v>
      </c>
      <c r="I11" s="178">
        <v>46080</v>
      </c>
      <c r="J11" s="30">
        <f>J10+1</f>
        <v>46073</v>
      </c>
      <c r="K11" s="35"/>
      <c r="L11" s="23"/>
      <c r="M11" s="23"/>
      <c r="N11" s="23"/>
      <c r="O11" s="23"/>
    </row>
    <row r="12" spans="2:15" s="7" customFormat="1" ht="15" customHeight="1" x14ac:dyDescent="0.25">
      <c r="B12" s="36"/>
      <c r="C12" s="179" t="s">
        <v>16</v>
      </c>
      <c r="D12" s="170" t="s">
        <v>60</v>
      </c>
      <c r="E12" s="178">
        <v>46080</v>
      </c>
      <c r="F12" s="170" t="s">
        <v>154</v>
      </c>
      <c r="G12" s="171">
        <v>46080</v>
      </c>
      <c r="H12" s="172" t="s">
        <v>155</v>
      </c>
      <c r="I12" s="178">
        <v>46080</v>
      </c>
      <c r="J12" s="30">
        <f>J11</f>
        <v>46073</v>
      </c>
      <c r="K12" s="34"/>
      <c r="L12" s="23"/>
      <c r="M12" s="23"/>
      <c r="N12" s="23"/>
      <c r="O12" s="23"/>
    </row>
    <row r="13" spans="2:15" s="7" customFormat="1" ht="15" customHeight="1" x14ac:dyDescent="0.25">
      <c r="B13" s="36"/>
      <c r="C13" s="179" t="s">
        <v>24</v>
      </c>
      <c r="D13" s="170" t="s">
        <v>156</v>
      </c>
      <c r="E13" s="180">
        <v>46080</v>
      </c>
      <c r="F13" s="170" t="s">
        <v>157</v>
      </c>
      <c r="G13" s="178">
        <v>46080</v>
      </c>
      <c r="H13" s="172" t="s">
        <v>73</v>
      </c>
      <c r="I13" s="173">
        <v>46080</v>
      </c>
      <c r="J13" s="30">
        <f>J12</f>
        <v>46073</v>
      </c>
      <c r="K13" s="34"/>
      <c r="L13" s="23"/>
      <c r="M13" s="23"/>
      <c r="N13" s="23"/>
      <c r="O13" s="23"/>
    </row>
    <row r="14" spans="2:15" s="7" customFormat="1" ht="15" customHeight="1" x14ac:dyDescent="0.25">
      <c r="B14" s="24" t="s">
        <v>19</v>
      </c>
      <c r="C14" s="179" t="s">
        <v>118</v>
      </c>
      <c r="D14" s="170" t="s">
        <v>49</v>
      </c>
      <c r="E14" s="180">
        <v>46080</v>
      </c>
      <c r="F14" s="170" t="s">
        <v>102</v>
      </c>
      <c r="G14" s="171">
        <v>46081</v>
      </c>
      <c r="H14" s="172" t="s">
        <v>52</v>
      </c>
      <c r="I14" s="173">
        <v>46081</v>
      </c>
      <c r="J14" s="30">
        <f>J8</f>
        <v>46074</v>
      </c>
      <c r="K14" s="34"/>
      <c r="L14" s="23"/>
      <c r="M14" s="23"/>
      <c r="N14" s="23"/>
      <c r="O14" s="23"/>
    </row>
    <row r="15" spans="2:15" s="7" customFormat="1" ht="26.5" customHeight="1" x14ac:dyDescent="0.25">
      <c r="B15" s="45" t="s">
        <v>158</v>
      </c>
      <c r="C15" s="177" t="s">
        <v>25</v>
      </c>
      <c r="D15" s="181" t="s">
        <v>48</v>
      </c>
      <c r="E15" s="182">
        <v>46081</v>
      </c>
      <c r="F15" s="170" t="s">
        <v>157</v>
      </c>
      <c r="G15" s="171">
        <v>46081</v>
      </c>
      <c r="H15" s="183" t="s">
        <v>159</v>
      </c>
      <c r="I15" s="184">
        <v>46081</v>
      </c>
      <c r="J15" s="30"/>
      <c r="K15" s="42" t="s">
        <v>160</v>
      </c>
      <c r="L15" s="23"/>
      <c r="M15" s="23"/>
      <c r="N15" s="23"/>
      <c r="O15" s="23"/>
    </row>
    <row r="16" spans="2:15" s="7" customFormat="1" ht="15" customHeight="1" x14ac:dyDescent="0.25">
      <c r="B16" s="51" t="s">
        <v>161</v>
      </c>
      <c r="C16" s="52"/>
      <c r="D16" s="38"/>
      <c r="E16" s="44"/>
      <c r="F16" s="38"/>
      <c r="G16" s="43"/>
      <c r="H16" s="41"/>
      <c r="I16" s="43"/>
      <c r="J16" s="30"/>
      <c r="K16" s="53"/>
      <c r="L16" s="23"/>
      <c r="M16" s="23"/>
      <c r="N16" s="23"/>
      <c r="O16" s="23"/>
    </row>
    <row r="17" spans="2:15" s="7" customFormat="1" ht="15" customHeight="1" x14ac:dyDescent="0.25">
      <c r="B17" s="54" t="s">
        <v>162</v>
      </c>
      <c r="C17" s="55" t="s">
        <v>11</v>
      </c>
      <c r="D17" s="56" t="s">
        <v>163</v>
      </c>
      <c r="E17" s="57">
        <v>46083</v>
      </c>
      <c r="F17" s="56"/>
      <c r="G17" s="58"/>
      <c r="H17" s="59"/>
      <c r="I17" s="60"/>
      <c r="J17" s="61">
        <f>J9+3</f>
        <v>46077</v>
      </c>
      <c r="K17" s="62"/>
      <c r="L17" s="23"/>
      <c r="M17" s="23"/>
      <c r="N17" s="23"/>
      <c r="O17" s="23"/>
    </row>
    <row r="18" spans="2:15" s="7" customFormat="1" ht="13.5" customHeight="1" x14ac:dyDescent="0.3">
      <c r="B18" s="63"/>
      <c r="C18" s="64"/>
      <c r="D18" s="65"/>
      <c r="E18" s="65"/>
      <c r="F18" s="65"/>
      <c r="G18" s="65"/>
      <c r="H18" s="65"/>
      <c r="I18" s="65"/>
      <c r="J18" s="66"/>
      <c r="K18" s="67"/>
      <c r="L18" s="68"/>
      <c r="M18" s="68"/>
      <c r="N18" s="68"/>
      <c r="O18" s="68"/>
    </row>
    <row r="19" spans="2:15" s="7" customFormat="1" ht="13.5" customHeight="1" x14ac:dyDescent="0.25">
      <c r="B19" s="15" t="s">
        <v>3</v>
      </c>
      <c r="C19" s="16" t="s">
        <v>4</v>
      </c>
      <c r="D19" s="235" t="s">
        <v>5</v>
      </c>
      <c r="E19" s="236"/>
      <c r="F19" s="235" t="s">
        <v>6</v>
      </c>
      <c r="G19" s="236"/>
      <c r="H19" s="237" t="s">
        <v>7</v>
      </c>
      <c r="I19" s="238"/>
      <c r="J19" s="17" t="s">
        <v>8</v>
      </c>
      <c r="K19" s="18" t="s">
        <v>9</v>
      </c>
      <c r="L19" s="19"/>
      <c r="M19" s="19"/>
      <c r="N19" s="19"/>
      <c r="O19" s="19"/>
    </row>
    <row r="20" spans="2:15" s="7" customFormat="1" ht="15" customHeight="1" x14ac:dyDescent="0.25">
      <c r="B20" s="69" t="s">
        <v>21</v>
      </c>
      <c r="C20" s="136" t="s">
        <v>22</v>
      </c>
      <c r="D20" s="144" t="s">
        <v>126</v>
      </c>
      <c r="E20" s="145">
        <v>46069</v>
      </c>
      <c r="F20" s="185" t="s">
        <v>164</v>
      </c>
      <c r="G20" s="141">
        <v>46069</v>
      </c>
      <c r="H20" s="186" t="s">
        <v>165</v>
      </c>
      <c r="I20" s="187">
        <v>46070</v>
      </c>
      <c r="J20" s="21">
        <v>46067</v>
      </c>
      <c r="K20" s="22"/>
      <c r="L20" s="23"/>
      <c r="M20" s="23"/>
      <c r="N20" s="23"/>
      <c r="O20" s="23"/>
    </row>
    <row r="21" spans="2:15" s="7" customFormat="1" ht="15" customHeight="1" x14ac:dyDescent="0.25">
      <c r="B21" s="142" t="s">
        <v>166</v>
      </c>
      <c r="C21" s="37"/>
      <c r="D21" s="71"/>
      <c r="E21" s="72"/>
      <c r="F21" s="38"/>
      <c r="G21" s="43"/>
      <c r="H21" s="41"/>
      <c r="I21" s="43"/>
      <c r="J21" s="30"/>
      <c r="K21" s="78"/>
      <c r="L21" s="23"/>
      <c r="M21" s="23"/>
      <c r="N21" s="23"/>
      <c r="O21" s="23"/>
    </row>
    <row r="22" spans="2:15" s="7" customFormat="1" ht="15" customHeight="1" x14ac:dyDescent="0.25">
      <c r="B22" s="32" t="s">
        <v>61</v>
      </c>
      <c r="C22" s="37"/>
      <c r="D22" s="79"/>
      <c r="E22" s="80"/>
      <c r="F22" s="81"/>
      <c r="G22" s="44"/>
      <c r="H22" s="38"/>
      <c r="I22" s="43"/>
      <c r="J22" s="30"/>
      <c r="K22" s="78"/>
      <c r="L22" s="23"/>
      <c r="M22" s="23"/>
      <c r="N22" s="23"/>
      <c r="O22" s="23"/>
    </row>
    <row r="23" spans="2:15" s="7" customFormat="1" ht="15" customHeight="1" x14ac:dyDescent="0.25">
      <c r="B23" s="82" t="s">
        <v>167</v>
      </c>
      <c r="C23" s="188" t="s">
        <v>25</v>
      </c>
      <c r="D23" s="176" t="s">
        <v>70</v>
      </c>
      <c r="E23" s="157">
        <v>46072</v>
      </c>
      <c r="F23" s="176" t="s">
        <v>168</v>
      </c>
      <c r="G23" s="157">
        <v>46072</v>
      </c>
      <c r="H23" s="176" t="s">
        <v>73</v>
      </c>
      <c r="I23" s="157">
        <v>46072</v>
      </c>
      <c r="J23" s="30">
        <f>J25+1</f>
        <v>46072</v>
      </c>
      <c r="K23" s="34"/>
      <c r="L23" s="23"/>
      <c r="M23" s="23"/>
      <c r="N23" s="23"/>
      <c r="O23" s="23"/>
    </row>
    <row r="24" spans="2:15" s="7" customFormat="1" ht="15" customHeight="1" x14ac:dyDescent="0.25">
      <c r="B24" s="32"/>
      <c r="C24" s="143" t="s">
        <v>26</v>
      </c>
      <c r="D24" s="156" t="s">
        <v>169</v>
      </c>
      <c r="E24" s="163">
        <v>46072</v>
      </c>
      <c r="F24" s="156" t="s">
        <v>170</v>
      </c>
      <c r="G24" s="164">
        <v>46072</v>
      </c>
      <c r="H24" s="159" t="s">
        <v>171</v>
      </c>
      <c r="I24" s="163">
        <v>46072</v>
      </c>
      <c r="J24" s="30">
        <f>J23</f>
        <v>46072</v>
      </c>
      <c r="K24" s="42"/>
      <c r="L24" s="23"/>
      <c r="M24" s="23"/>
      <c r="N24" s="23"/>
      <c r="O24" s="23"/>
    </row>
    <row r="25" spans="2:15" s="7" customFormat="1" ht="15" customHeight="1" x14ac:dyDescent="0.25">
      <c r="B25" s="32"/>
      <c r="C25" s="143" t="s">
        <v>118</v>
      </c>
      <c r="D25" s="156" t="s">
        <v>77</v>
      </c>
      <c r="E25" s="157">
        <v>46073</v>
      </c>
      <c r="F25" s="156" t="s">
        <v>102</v>
      </c>
      <c r="G25" s="157">
        <v>46042</v>
      </c>
      <c r="H25" s="156" t="s">
        <v>126</v>
      </c>
      <c r="I25" s="157">
        <v>46073</v>
      </c>
      <c r="J25" s="30">
        <f>J28+1</f>
        <v>46071</v>
      </c>
      <c r="K25" s="83"/>
      <c r="L25" s="23"/>
      <c r="M25" s="23"/>
      <c r="N25" s="23"/>
      <c r="O25" s="23"/>
    </row>
    <row r="26" spans="2:15" s="7" customFormat="1" ht="15" customHeight="1" x14ac:dyDescent="0.25">
      <c r="B26" s="84"/>
      <c r="C26" s="188" t="s">
        <v>16</v>
      </c>
      <c r="D26" s="156" t="s">
        <v>71</v>
      </c>
      <c r="E26" s="157">
        <v>46073</v>
      </c>
      <c r="F26" s="156" t="s">
        <v>47</v>
      </c>
      <c r="G26" s="157">
        <v>46073</v>
      </c>
      <c r="H26" s="156" t="s">
        <v>84</v>
      </c>
      <c r="I26" s="157">
        <v>46073</v>
      </c>
      <c r="J26" s="30">
        <f>J20+3</f>
        <v>46070</v>
      </c>
      <c r="K26" s="35"/>
      <c r="L26" s="23"/>
      <c r="M26" s="23"/>
      <c r="N26" s="23"/>
      <c r="O26" s="23"/>
    </row>
    <row r="27" spans="2:15" s="7" customFormat="1" ht="15" customHeight="1" x14ac:dyDescent="0.25">
      <c r="B27" s="85"/>
      <c r="C27" s="188" t="s">
        <v>15</v>
      </c>
      <c r="D27" s="176" t="s">
        <v>48</v>
      </c>
      <c r="E27" s="157">
        <v>46073</v>
      </c>
      <c r="F27" s="156" t="s">
        <v>50</v>
      </c>
      <c r="G27" s="157">
        <v>46074</v>
      </c>
      <c r="H27" s="156" t="s">
        <v>53</v>
      </c>
      <c r="I27" s="157">
        <v>46074</v>
      </c>
      <c r="J27" s="30">
        <f>J26</f>
        <v>46070</v>
      </c>
      <c r="K27" s="83"/>
      <c r="L27" s="23"/>
      <c r="M27" s="23"/>
      <c r="N27" s="23"/>
      <c r="O27" s="23"/>
    </row>
    <row r="28" spans="2:15" s="7" customFormat="1" ht="15" customHeight="1" x14ac:dyDescent="0.25">
      <c r="B28" s="85"/>
      <c r="C28" s="165" t="s">
        <v>24</v>
      </c>
      <c r="D28" s="176" t="s">
        <v>129</v>
      </c>
      <c r="E28" s="157">
        <v>46074</v>
      </c>
      <c r="F28" s="176" t="s">
        <v>63</v>
      </c>
      <c r="G28" s="157">
        <v>46074</v>
      </c>
      <c r="H28" s="176" t="s">
        <v>48</v>
      </c>
      <c r="I28" s="157">
        <v>46074</v>
      </c>
      <c r="J28" s="30">
        <f>J27</f>
        <v>46070</v>
      </c>
      <c r="K28" s="31"/>
      <c r="L28" s="23"/>
      <c r="M28" s="23"/>
      <c r="N28" s="23"/>
      <c r="O28" s="23"/>
    </row>
    <row r="29" spans="2:15" s="7" customFormat="1" ht="15" customHeight="1" x14ac:dyDescent="0.25">
      <c r="B29" s="86"/>
      <c r="C29" s="37"/>
      <c r="D29" s="38"/>
      <c r="E29" s="39"/>
      <c r="F29" s="38"/>
      <c r="G29" s="40"/>
      <c r="H29" s="41"/>
      <c r="I29" s="39"/>
      <c r="J29" s="30"/>
      <c r="K29" s="31"/>
      <c r="L29" s="23"/>
      <c r="M29" s="23"/>
      <c r="N29" s="23"/>
      <c r="O29" s="23"/>
    </row>
    <row r="30" spans="2:15" s="7" customFormat="1" ht="15" customHeight="1" x14ac:dyDescent="0.25">
      <c r="B30" s="87"/>
      <c r="C30" s="37"/>
      <c r="D30" s="38"/>
      <c r="E30" s="39"/>
      <c r="F30" s="38"/>
      <c r="G30" s="40"/>
      <c r="H30" s="41"/>
      <c r="I30" s="40"/>
      <c r="J30" s="30"/>
      <c r="K30" s="31"/>
      <c r="L30" s="23"/>
      <c r="M30" s="23"/>
      <c r="N30" s="23"/>
      <c r="O30" s="23"/>
    </row>
    <row r="31" spans="2:15" s="7" customFormat="1" ht="15" customHeight="1" x14ac:dyDescent="0.25">
      <c r="B31" s="85" t="str">
        <f>$B$16</f>
        <v>USD: JPY154.33-</v>
      </c>
      <c r="C31" s="88"/>
      <c r="D31" s="38"/>
      <c r="E31" s="39"/>
      <c r="F31" s="38"/>
      <c r="G31" s="40"/>
      <c r="H31" s="38"/>
      <c r="I31" s="40"/>
      <c r="J31" s="30"/>
      <c r="K31" s="89"/>
      <c r="L31" s="23"/>
      <c r="M31" s="23"/>
      <c r="N31" s="23"/>
      <c r="O31" s="23"/>
    </row>
    <row r="32" spans="2:15" s="7" customFormat="1" ht="15" customHeight="1" x14ac:dyDescent="0.25">
      <c r="B32" s="90" t="str">
        <f>$B$17</f>
        <v>RMB: JPY22.51-</v>
      </c>
      <c r="C32" s="90" t="s">
        <v>22</v>
      </c>
      <c r="D32" s="91" t="s">
        <v>172</v>
      </c>
      <c r="E32" s="92">
        <v>46077</v>
      </c>
      <c r="F32" s="93"/>
      <c r="G32" s="94"/>
      <c r="H32" s="91"/>
      <c r="I32" s="94"/>
      <c r="J32" s="61">
        <f>J24+2</f>
        <v>46074</v>
      </c>
      <c r="K32" s="95"/>
      <c r="L32" s="23"/>
      <c r="M32" s="23"/>
      <c r="N32" s="23"/>
      <c r="O32" s="23"/>
    </row>
    <row r="33" spans="2:15" s="7" customFormat="1" ht="13.5" customHeight="1" x14ac:dyDescent="0.3">
      <c r="B33" s="63"/>
      <c r="C33" s="64"/>
      <c r="D33" s="65"/>
      <c r="E33" s="65"/>
      <c r="F33" s="65"/>
      <c r="G33" s="65"/>
      <c r="H33" s="65"/>
      <c r="I33" s="65"/>
      <c r="J33" s="66"/>
      <c r="K33" s="67"/>
      <c r="L33" s="68"/>
      <c r="M33" s="68"/>
      <c r="N33" s="68"/>
      <c r="O33" s="68"/>
    </row>
    <row r="34" spans="2:15" s="7" customFormat="1" ht="13.5" customHeight="1" x14ac:dyDescent="0.25">
      <c r="B34" s="15" t="s">
        <v>3</v>
      </c>
      <c r="C34" s="16" t="s">
        <v>4</v>
      </c>
      <c r="D34" s="235" t="s">
        <v>5</v>
      </c>
      <c r="E34" s="236"/>
      <c r="F34" s="235" t="s">
        <v>6</v>
      </c>
      <c r="G34" s="236"/>
      <c r="H34" s="237" t="s">
        <v>7</v>
      </c>
      <c r="I34" s="238"/>
      <c r="J34" s="17" t="s">
        <v>8</v>
      </c>
      <c r="K34" s="18" t="s">
        <v>9</v>
      </c>
      <c r="L34" s="19"/>
      <c r="M34" s="19"/>
      <c r="N34" s="19"/>
      <c r="O34" s="19"/>
    </row>
    <row r="35" spans="2:15" s="7" customFormat="1" ht="15" customHeight="1" x14ac:dyDescent="0.25">
      <c r="B35" s="20" t="s">
        <v>27</v>
      </c>
      <c r="C35" s="96"/>
      <c r="D35" s="97"/>
      <c r="E35" s="98"/>
      <c r="F35" s="97"/>
      <c r="G35" s="74"/>
      <c r="H35" s="99"/>
      <c r="I35" s="74"/>
      <c r="J35" s="100"/>
      <c r="K35" s="101"/>
      <c r="L35" s="23"/>
      <c r="M35" s="23"/>
      <c r="N35" s="23"/>
      <c r="O35" s="23"/>
    </row>
    <row r="36" spans="2:15" s="7" customFormat="1" ht="15" customHeight="1" x14ac:dyDescent="0.25">
      <c r="B36" s="174" t="s">
        <v>173</v>
      </c>
      <c r="C36" s="37" t="s">
        <v>31</v>
      </c>
      <c r="D36" s="71"/>
      <c r="E36" s="72"/>
      <c r="F36" s="79"/>
      <c r="G36" s="102"/>
      <c r="H36" s="103"/>
      <c r="I36" s="104"/>
      <c r="J36" s="30"/>
      <c r="K36" s="42"/>
      <c r="L36" s="23"/>
      <c r="M36" s="23"/>
      <c r="N36" s="23"/>
      <c r="O36" s="23"/>
    </row>
    <row r="37" spans="2:15" s="7" customFormat="1" ht="15" customHeight="1" x14ac:dyDescent="0.25">
      <c r="B37" s="189"/>
      <c r="C37" s="117" t="s">
        <v>121</v>
      </c>
      <c r="D37" s="81"/>
      <c r="E37" s="190"/>
      <c r="F37" s="81"/>
      <c r="G37" s="120"/>
      <c r="H37" s="121"/>
      <c r="I37" s="190"/>
      <c r="J37" s="30"/>
      <c r="K37" s="110"/>
      <c r="L37" s="23"/>
      <c r="M37" s="23"/>
      <c r="N37" s="23"/>
      <c r="O37" s="23"/>
    </row>
    <row r="38" spans="2:15" s="7" customFormat="1" ht="15" customHeight="1" x14ac:dyDescent="0.25">
      <c r="B38" s="32"/>
      <c r="C38" s="191" t="s">
        <v>32</v>
      </c>
      <c r="D38" s="38"/>
      <c r="E38" s="44"/>
      <c r="F38" s="38"/>
      <c r="G38" s="43"/>
      <c r="H38" s="41"/>
      <c r="I38" s="44"/>
      <c r="J38" s="30"/>
      <c r="K38" s="35"/>
      <c r="L38" s="23"/>
      <c r="M38" s="23"/>
      <c r="N38" s="23"/>
      <c r="O38" s="23"/>
    </row>
    <row r="39" spans="2:15" s="7" customFormat="1" ht="15" customHeight="1" x14ac:dyDescent="0.25">
      <c r="B39" s="32"/>
      <c r="C39" s="37" t="s">
        <v>22</v>
      </c>
      <c r="D39" s="38"/>
      <c r="E39" s="44"/>
      <c r="F39" s="38"/>
      <c r="G39" s="43"/>
      <c r="H39" s="41"/>
      <c r="I39" s="44"/>
      <c r="J39" s="30"/>
      <c r="K39" s="110"/>
      <c r="L39" s="23"/>
      <c r="M39" s="23"/>
      <c r="N39" s="23"/>
      <c r="O39" s="23"/>
    </row>
    <row r="40" spans="2:15" s="7" customFormat="1" ht="15" customHeight="1" x14ac:dyDescent="0.25">
      <c r="B40" s="85"/>
      <c r="C40" s="37"/>
      <c r="D40" s="38"/>
      <c r="E40" s="44"/>
      <c r="F40" s="38"/>
      <c r="G40" s="43"/>
      <c r="H40" s="41"/>
      <c r="I40" s="44"/>
      <c r="J40" s="30"/>
      <c r="K40" s="111"/>
      <c r="L40" s="23"/>
      <c r="M40" s="23"/>
      <c r="N40" s="23"/>
      <c r="O40" s="23"/>
    </row>
    <row r="41" spans="2:15" s="7" customFormat="1" ht="15" customHeight="1" x14ac:dyDescent="0.25">
      <c r="B41" s="85"/>
      <c r="C41" s="37" t="s">
        <v>33</v>
      </c>
      <c r="D41" s="38"/>
      <c r="E41" s="44"/>
      <c r="F41" s="38"/>
      <c r="G41" s="43"/>
      <c r="H41" s="41"/>
      <c r="I41" s="44"/>
      <c r="J41" s="30"/>
      <c r="K41" s="35"/>
      <c r="L41" s="23"/>
      <c r="M41" s="23"/>
      <c r="N41" s="23"/>
      <c r="O41" s="23"/>
    </row>
    <row r="42" spans="2:15" s="7" customFormat="1" ht="15" customHeight="1" x14ac:dyDescent="0.25">
      <c r="B42" s="112"/>
      <c r="C42" s="37" t="s">
        <v>16</v>
      </c>
      <c r="D42" s="38"/>
      <c r="E42" s="44"/>
      <c r="F42" s="38"/>
      <c r="G42" s="43"/>
      <c r="H42" s="41"/>
      <c r="I42" s="39"/>
      <c r="J42" s="30"/>
      <c r="K42" s="35"/>
      <c r="L42" s="23"/>
      <c r="M42" s="23"/>
      <c r="N42" s="23"/>
      <c r="O42" s="23"/>
    </row>
    <row r="43" spans="2:15" s="7" customFormat="1" ht="15" customHeight="1" x14ac:dyDescent="0.25">
      <c r="B43" s="112"/>
      <c r="C43" s="37" t="s">
        <v>15</v>
      </c>
      <c r="D43" s="38"/>
      <c r="E43" s="44"/>
      <c r="F43" s="38"/>
      <c r="G43" s="43"/>
      <c r="H43" s="41"/>
      <c r="I43" s="44"/>
      <c r="J43" s="30"/>
      <c r="K43" s="160"/>
      <c r="L43" s="23"/>
      <c r="M43" s="23"/>
      <c r="N43" s="23"/>
      <c r="O43" s="23"/>
    </row>
    <row r="44" spans="2:15" s="7" customFormat="1" ht="15" customHeight="1" x14ac:dyDescent="0.25">
      <c r="B44" s="112"/>
      <c r="C44" s="37" t="s">
        <v>24</v>
      </c>
      <c r="D44" s="38"/>
      <c r="E44" s="44"/>
      <c r="F44" s="38"/>
      <c r="G44" s="43"/>
      <c r="H44" s="41"/>
      <c r="I44" s="44"/>
      <c r="J44" s="30"/>
      <c r="K44" s="42"/>
      <c r="L44" s="23"/>
      <c r="M44" s="23"/>
      <c r="N44" s="23"/>
      <c r="O44" s="23"/>
    </row>
    <row r="45" spans="2:15" s="7" customFormat="1" ht="15" customHeight="1" x14ac:dyDescent="0.25">
      <c r="B45" s="112"/>
      <c r="C45" s="37" t="s">
        <v>25</v>
      </c>
      <c r="D45" s="38"/>
      <c r="E45" s="44"/>
      <c r="F45" s="38"/>
      <c r="G45" s="43"/>
      <c r="H45" s="41"/>
      <c r="I45" s="44"/>
      <c r="J45" s="30"/>
      <c r="K45" s="35"/>
      <c r="L45" s="23"/>
      <c r="M45" s="23"/>
      <c r="N45" s="23"/>
      <c r="O45" s="23"/>
    </row>
    <row r="46" spans="2:15" s="7" customFormat="1" ht="15" customHeight="1" x14ac:dyDescent="0.25">
      <c r="B46" s="112"/>
      <c r="C46" s="113" t="s">
        <v>26</v>
      </c>
      <c r="D46" s="47"/>
      <c r="E46" s="39"/>
      <c r="F46" s="47"/>
      <c r="G46" s="40"/>
      <c r="H46" s="41"/>
      <c r="I46" s="39"/>
      <c r="J46" s="30"/>
      <c r="K46" s="111"/>
      <c r="L46" s="23"/>
      <c r="M46" s="23"/>
      <c r="N46" s="23"/>
      <c r="O46" s="23"/>
    </row>
    <row r="47" spans="2:15" s="7" customFormat="1" ht="15" customHeight="1" x14ac:dyDescent="0.25">
      <c r="B47" s="112"/>
      <c r="C47" s="37" t="s">
        <v>174</v>
      </c>
      <c r="D47" s="38"/>
      <c r="E47" s="39"/>
      <c r="F47" s="71"/>
      <c r="G47" s="40"/>
      <c r="H47" s="41"/>
      <c r="I47" s="39"/>
      <c r="J47" s="30"/>
      <c r="K47" s="34"/>
      <c r="L47" s="23"/>
      <c r="M47" s="23"/>
      <c r="N47" s="23"/>
      <c r="O47" s="23"/>
    </row>
    <row r="48" spans="2:15" s="7" customFormat="1" ht="15" customHeight="1" x14ac:dyDescent="0.25">
      <c r="B48" s="112"/>
      <c r="C48" s="37"/>
      <c r="D48" s="38"/>
      <c r="E48" s="44"/>
      <c r="F48" s="38"/>
      <c r="G48" s="43"/>
      <c r="H48" s="41"/>
      <c r="I48" s="43"/>
      <c r="J48" s="30"/>
      <c r="K48" s="34"/>
      <c r="L48" s="23"/>
      <c r="M48" s="23"/>
      <c r="N48" s="23"/>
      <c r="O48" s="23"/>
    </row>
    <row r="49" spans="2:26" s="7" customFormat="1" ht="15" customHeight="1" x14ac:dyDescent="0.25">
      <c r="B49" s="112"/>
      <c r="C49" s="46"/>
      <c r="D49" s="38"/>
      <c r="E49" s="39"/>
      <c r="F49" s="71"/>
      <c r="G49" s="40"/>
      <c r="H49" s="65"/>
      <c r="I49" s="114"/>
      <c r="J49" s="30"/>
      <c r="K49" s="34"/>
      <c r="L49" s="23"/>
      <c r="M49" s="23"/>
      <c r="N49" s="23"/>
      <c r="O49" s="23"/>
    </row>
    <row r="50" spans="2:26" s="7" customFormat="1" ht="15" customHeight="1" x14ac:dyDescent="0.25">
      <c r="B50" s="112"/>
      <c r="C50" s="7" t="s">
        <v>29</v>
      </c>
      <c r="D50" s="38"/>
      <c r="E50" s="39"/>
      <c r="F50" s="38"/>
      <c r="G50" s="40"/>
      <c r="H50" s="38"/>
      <c r="I50" s="40"/>
      <c r="J50" s="115"/>
      <c r="K50" s="35"/>
      <c r="L50" s="23"/>
      <c r="M50" s="23"/>
      <c r="N50" s="23"/>
      <c r="O50" s="23"/>
      <c r="Z50" s="116"/>
    </row>
    <row r="51" spans="2:26" s="7" customFormat="1" ht="15" customHeight="1" x14ac:dyDescent="0.25">
      <c r="B51" s="82"/>
      <c r="C51" s="117" t="s">
        <v>31</v>
      </c>
      <c r="D51" s="118"/>
      <c r="E51" s="119"/>
      <c r="F51" s="81"/>
      <c r="G51" s="120"/>
      <c r="H51" s="121"/>
      <c r="I51" s="120"/>
      <c r="J51" s="122"/>
      <c r="K51" s="42"/>
      <c r="L51" s="23"/>
      <c r="M51" s="23"/>
      <c r="N51" s="23"/>
      <c r="O51" s="23"/>
    </row>
    <row r="52" spans="2:26" s="7" customFormat="1" ht="15" customHeight="1" x14ac:dyDescent="0.25">
      <c r="B52" s="123"/>
      <c r="C52" s="37" t="s">
        <v>32</v>
      </c>
      <c r="D52" s="38"/>
      <c r="E52" s="44"/>
      <c r="F52" s="38"/>
      <c r="G52" s="43"/>
      <c r="H52" s="41"/>
      <c r="I52" s="43"/>
      <c r="J52" s="30"/>
      <c r="K52" s="42"/>
      <c r="L52" s="23"/>
      <c r="M52" s="23"/>
      <c r="N52" s="23"/>
      <c r="O52" s="23"/>
    </row>
    <row r="53" spans="2:26" s="7" customFormat="1" ht="15" customHeight="1" x14ac:dyDescent="0.25">
      <c r="B53" s="124"/>
      <c r="C53" s="125" t="s">
        <v>22</v>
      </c>
      <c r="D53" s="126"/>
      <c r="E53" s="127"/>
      <c r="F53" s="126"/>
      <c r="G53" s="60"/>
      <c r="H53" s="59"/>
      <c r="I53" s="60"/>
      <c r="J53" s="128"/>
      <c r="K53" s="62"/>
      <c r="L53" s="23"/>
      <c r="M53" s="23"/>
      <c r="N53" s="23"/>
      <c r="O53" s="23"/>
    </row>
    <row r="54" spans="2:26" s="7" customFormat="1" ht="13.5" customHeight="1" x14ac:dyDescent="0.3">
      <c r="B54" s="129"/>
      <c r="C54" s="64"/>
      <c r="D54" s="64"/>
      <c r="E54" s="64"/>
      <c r="F54" s="64"/>
      <c r="G54" s="64"/>
      <c r="H54" s="65"/>
      <c r="I54" s="65"/>
      <c r="J54" s="66"/>
      <c r="K54" s="130"/>
      <c r="L54" s="23"/>
      <c r="M54" s="23"/>
      <c r="N54" s="23"/>
      <c r="O54" s="23"/>
    </row>
    <row r="55" spans="2:26" s="7" customFormat="1" ht="13.5" customHeight="1" x14ac:dyDescent="0.25">
      <c r="K55" s="131" t="s">
        <v>36</v>
      </c>
      <c r="L55" s="23"/>
      <c r="M55" s="23"/>
      <c r="N55" s="23"/>
      <c r="O55" s="23"/>
    </row>
    <row r="56" spans="2:26" s="7" customFormat="1" ht="13.5" customHeight="1" x14ac:dyDescent="0.25">
      <c r="F56" s="132"/>
      <c r="G56" s="132"/>
      <c r="L56" s="23"/>
      <c r="M56" s="23"/>
      <c r="N56" s="23"/>
      <c r="O56" s="23"/>
    </row>
    <row r="57" spans="2:26" s="7" customFormat="1" ht="13.5" customHeight="1" x14ac:dyDescent="0.25">
      <c r="B57" s="133" t="s">
        <v>23</v>
      </c>
      <c r="L57" s="23"/>
      <c r="M57" s="23"/>
      <c r="N57" s="23"/>
      <c r="O57" s="23"/>
    </row>
    <row r="58" spans="2:26" s="7" customFormat="1" ht="13.5" customHeight="1" x14ac:dyDescent="0.25">
      <c r="B58" s="7" t="s">
        <v>37</v>
      </c>
      <c r="C58" s="64"/>
      <c r="D58" s="64"/>
      <c r="E58" s="64"/>
      <c r="F58" s="64"/>
      <c r="G58" s="64"/>
      <c r="H58" s="65"/>
      <c r="I58" s="65"/>
      <c r="J58" s="66"/>
      <c r="K58" s="23"/>
      <c r="L58" s="68"/>
      <c r="M58" s="68"/>
      <c r="N58" s="68"/>
      <c r="O58" s="68"/>
    </row>
    <row r="59" spans="2:26" s="7" customFormat="1" ht="13.5" customHeight="1" x14ac:dyDescent="0.25">
      <c r="B59" s="7" t="s">
        <v>75</v>
      </c>
      <c r="C59" s="64"/>
      <c r="D59" s="64"/>
      <c r="E59" s="64"/>
      <c r="F59" s="64"/>
      <c r="G59" s="64"/>
      <c r="H59" s="65"/>
      <c r="I59" s="65"/>
      <c r="J59" s="66"/>
      <c r="K59" s="68"/>
    </row>
    <row r="60" spans="2:26" s="7" customFormat="1" ht="13.5" customHeight="1" x14ac:dyDescent="0.25">
      <c r="B60" s="7" t="s">
        <v>39</v>
      </c>
      <c r="H60" s="134"/>
      <c r="I60" s="134"/>
      <c r="J60" s="135"/>
    </row>
    <row r="61" spans="2:26" s="7" customFormat="1" ht="13.5" customHeight="1" x14ac:dyDescent="0.25">
      <c r="B61" s="7" t="s">
        <v>23</v>
      </c>
      <c r="H61" s="134"/>
      <c r="I61" s="134"/>
      <c r="J61" s="135"/>
    </row>
    <row r="62" spans="2:26" s="7" customFormat="1" ht="13.5" customHeight="1" x14ac:dyDescent="0.25">
      <c r="H62" s="134"/>
      <c r="I62" s="134"/>
      <c r="J62" s="135"/>
    </row>
    <row r="63" spans="2:26" s="7" customFormat="1" ht="13.5" customHeight="1" x14ac:dyDescent="0.25">
      <c r="H63" s="134"/>
      <c r="I63" s="134"/>
      <c r="J63" s="135"/>
    </row>
    <row r="64" spans="2:26" s="7" customFormat="1" ht="13.5" customHeight="1" x14ac:dyDescent="0.25">
      <c r="H64" s="134"/>
      <c r="I64" s="134"/>
      <c r="J64" s="135"/>
    </row>
    <row r="65" spans="1:50" s="7" customFormat="1" ht="13.5" customHeight="1" x14ac:dyDescent="0.25">
      <c r="H65" s="134"/>
      <c r="I65" s="134"/>
      <c r="J65" s="135"/>
    </row>
    <row r="66" spans="1:50" s="7" customFormat="1" ht="13.5" customHeight="1" x14ac:dyDescent="0.25">
      <c r="D66" s="116"/>
      <c r="E66" s="116"/>
      <c r="F66" s="116"/>
      <c r="G66" s="116"/>
      <c r="H66" s="134"/>
      <c r="I66" s="134"/>
      <c r="J66" s="135"/>
    </row>
    <row r="67" spans="1:50" s="7" customFormat="1" ht="13.5" customHeight="1" x14ac:dyDescent="0.25">
      <c r="D67" s="116"/>
      <c r="E67" s="116"/>
      <c r="H67" s="134"/>
      <c r="I67" s="134"/>
      <c r="J67" s="135"/>
    </row>
    <row r="68" spans="1:50" s="135" customFormat="1" ht="13.5" customHeight="1" x14ac:dyDescent="0.25">
      <c r="A68" s="7"/>
      <c r="B68" s="7"/>
      <c r="C68" s="7"/>
      <c r="D68" s="7"/>
      <c r="E68" s="7"/>
      <c r="F68" s="7"/>
      <c r="G68" s="7"/>
      <c r="H68" s="134"/>
      <c r="I68" s="134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  <c r="AB68" s="7"/>
      <c r="AC68" s="7"/>
      <c r="AD68" s="7"/>
      <c r="AE68" s="7"/>
      <c r="AF68" s="7"/>
      <c r="AG68" s="7"/>
      <c r="AH68" s="7"/>
      <c r="AI68" s="7"/>
      <c r="AJ68" s="7"/>
      <c r="AK68" s="7"/>
      <c r="AL68" s="7"/>
      <c r="AM68" s="7"/>
      <c r="AN68" s="7"/>
      <c r="AO68" s="7"/>
      <c r="AP68" s="7"/>
      <c r="AQ68" s="7"/>
      <c r="AR68" s="7"/>
      <c r="AS68" s="7"/>
      <c r="AT68" s="7"/>
      <c r="AU68" s="7"/>
      <c r="AV68" s="7"/>
      <c r="AW68" s="7"/>
      <c r="AX68" s="7"/>
    </row>
    <row r="69" spans="1:50" s="135" customFormat="1" ht="13.5" customHeight="1" x14ac:dyDescent="0.25">
      <c r="A69" s="7"/>
      <c r="B69" s="133"/>
      <c r="C69" s="7"/>
      <c r="D69" s="7"/>
      <c r="E69" s="7"/>
      <c r="F69" s="7"/>
      <c r="G69" s="7"/>
      <c r="H69" s="134"/>
      <c r="I69" s="134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  <c r="AB69" s="7"/>
      <c r="AC69" s="7"/>
      <c r="AD69" s="7"/>
      <c r="AE69" s="7"/>
      <c r="AF69" s="7"/>
      <c r="AG69" s="7"/>
      <c r="AH69" s="7"/>
      <c r="AI69" s="7"/>
      <c r="AJ69" s="7"/>
      <c r="AK69" s="7"/>
      <c r="AL69" s="7"/>
      <c r="AM69" s="7"/>
      <c r="AN69" s="7"/>
      <c r="AO69" s="7"/>
      <c r="AP69" s="7"/>
      <c r="AQ69" s="7"/>
      <c r="AR69" s="7"/>
      <c r="AS69" s="7"/>
      <c r="AT69" s="7"/>
      <c r="AU69" s="7"/>
      <c r="AV69" s="7"/>
      <c r="AW69" s="7"/>
      <c r="AX69" s="7"/>
    </row>
    <row r="70" spans="1:50" s="135" customFormat="1" ht="13.5" customHeight="1" x14ac:dyDescent="0.25">
      <c r="A70" s="7"/>
      <c r="B70" s="133"/>
      <c r="C70" s="7"/>
      <c r="D70" s="7"/>
      <c r="E70" s="7"/>
      <c r="F70" s="7"/>
      <c r="G70" s="7"/>
      <c r="H70" s="134"/>
      <c r="I70" s="134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  <c r="AB70" s="7"/>
      <c r="AC70" s="7"/>
      <c r="AD70" s="7"/>
      <c r="AE70" s="7"/>
      <c r="AF70" s="7"/>
      <c r="AG70" s="7"/>
      <c r="AH70" s="7"/>
      <c r="AI70" s="7"/>
      <c r="AJ70" s="7"/>
      <c r="AK70" s="7"/>
      <c r="AL70" s="7"/>
      <c r="AM70" s="7"/>
      <c r="AN70" s="7"/>
      <c r="AO70" s="7"/>
      <c r="AP70" s="7"/>
      <c r="AQ70" s="7"/>
      <c r="AR70" s="7"/>
      <c r="AS70" s="7"/>
      <c r="AT70" s="7"/>
      <c r="AU70" s="7"/>
      <c r="AV70" s="7"/>
      <c r="AW70" s="7"/>
      <c r="AX70" s="7"/>
    </row>
    <row r="71" spans="1:50" s="135" customFormat="1" ht="13.5" customHeight="1" x14ac:dyDescent="0.25">
      <c r="A71" s="7"/>
      <c r="B71" s="133"/>
      <c r="C71" s="7"/>
      <c r="D71" s="7"/>
      <c r="E71" s="7"/>
      <c r="F71" s="7"/>
      <c r="G71" s="7"/>
      <c r="H71" s="134"/>
      <c r="I71" s="134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  <c r="AB71" s="7"/>
      <c r="AC71" s="7"/>
      <c r="AD71" s="7"/>
      <c r="AE71" s="7"/>
      <c r="AF71" s="7"/>
      <c r="AG71" s="7"/>
      <c r="AH71" s="7"/>
      <c r="AI71" s="7"/>
      <c r="AJ71" s="7"/>
      <c r="AK71" s="7"/>
      <c r="AL71" s="7"/>
      <c r="AM71" s="7"/>
      <c r="AN71" s="7"/>
      <c r="AO71" s="7"/>
      <c r="AP71" s="7"/>
      <c r="AQ71" s="7"/>
      <c r="AR71" s="7"/>
      <c r="AS71" s="7"/>
      <c r="AT71" s="7"/>
      <c r="AU71" s="7"/>
      <c r="AV71" s="7"/>
      <c r="AW71" s="7"/>
      <c r="AX71" s="7"/>
    </row>
    <row r="72" spans="1:50" s="135" customFormat="1" ht="13.5" customHeight="1" x14ac:dyDescent="0.25">
      <c r="A72" s="7"/>
      <c r="B72" s="133"/>
      <c r="C72" s="7"/>
      <c r="D72" s="7"/>
      <c r="E72" s="7"/>
      <c r="F72" s="7"/>
      <c r="G72" s="7"/>
      <c r="H72" s="134"/>
      <c r="I72" s="134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  <c r="AD72" s="7"/>
      <c r="AE72" s="7"/>
      <c r="AF72" s="7"/>
      <c r="AG72" s="7"/>
      <c r="AH72" s="7"/>
      <c r="AI72" s="7"/>
      <c r="AJ72" s="7"/>
      <c r="AK72" s="7"/>
      <c r="AL72" s="7"/>
      <c r="AM72" s="7"/>
      <c r="AN72" s="7"/>
      <c r="AO72" s="7"/>
      <c r="AP72" s="7"/>
      <c r="AQ72" s="7"/>
      <c r="AR72" s="7"/>
      <c r="AS72" s="7"/>
      <c r="AT72" s="7"/>
      <c r="AU72" s="7"/>
      <c r="AV72" s="7"/>
      <c r="AW72" s="7"/>
      <c r="AX72" s="7"/>
    </row>
    <row r="73" spans="1:50" s="135" customFormat="1" ht="13.5" customHeight="1" x14ac:dyDescent="0.25">
      <c r="A73" s="7"/>
      <c r="B73" s="133"/>
      <c r="C73" s="7"/>
      <c r="D73" s="7"/>
      <c r="E73" s="7"/>
      <c r="F73" s="7"/>
      <c r="G73" s="7"/>
      <c r="H73" s="134"/>
      <c r="I73" s="134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  <c r="AB73" s="7"/>
      <c r="AC73" s="7"/>
      <c r="AD73" s="7"/>
      <c r="AE73" s="7"/>
      <c r="AF73" s="7"/>
      <c r="AG73" s="7"/>
      <c r="AH73" s="7"/>
      <c r="AI73" s="7"/>
      <c r="AJ73" s="7"/>
      <c r="AK73" s="7"/>
      <c r="AL73" s="7"/>
      <c r="AM73" s="7"/>
      <c r="AN73" s="7"/>
      <c r="AO73" s="7"/>
      <c r="AP73" s="7"/>
      <c r="AQ73" s="7"/>
      <c r="AR73" s="7"/>
      <c r="AS73" s="7"/>
      <c r="AT73" s="7"/>
      <c r="AU73" s="7"/>
      <c r="AV73" s="7"/>
      <c r="AW73" s="7"/>
      <c r="AX73" s="7"/>
    </row>
    <row r="74" spans="1:50" s="135" customFormat="1" ht="13.5" customHeight="1" x14ac:dyDescent="0.25">
      <c r="A74" s="7"/>
      <c r="B74" s="133"/>
      <c r="C74" s="7"/>
      <c r="D74" s="7"/>
      <c r="E74" s="7"/>
      <c r="F74" s="7"/>
      <c r="G74" s="7"/>
      <c r="H74" s="134"/>
      <c r="I74" s="134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  <c r="AD74" s="7"/>
      <c r="AE74" s="7"/>
      <c r="AF74" s="7"/>
      <c r="AG74" s="7"/>
      <c r="AH74" s="7"/>
      <c r="AI74" s="7"/>
      <c r="AJ74" s="7"/>
      <c r="AK74" s="7"/>
      <c r="AL74" s="7"/>
      <c r="AM74" s="7"/>
      <c r="AN74" s="7"/>
      <c r="AO74" s="7"/>
      <c r="AP74" s="7"/>
      <c r="AQ74" s="7"/>
      <c r="AR74" s="7"/>
      <c r="AS74" s="7"/>
      <c r="AT74" s="7"/>
      <c r="AU74" s="7"/>
      <c r="AV74" s="7"/>
      <c r="AW74" s="7"/>
      <c r="AX74" s="7"/>
    </row>
    <row r="75" spans="1:50" s="135" customFormat="1" ht="13.5" customHeight="1" x14ac:dyDescent="0.25">
      <c r="A75" s="7"/>
      <c r="B75" s="133"/>
      <c r="C75" s="7"/>
      <c r="D75" s="7"/>
      <c r="E75" s="7"/>
      <c r="F75" s="7"/>
      <c r="G75" s="7"/>
      <c r="H75" s="134"/>
      <c r="I75" s="134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  <c r="AA75" s="7"/>
      <c r="AB75" s="7"/>
      <c r="AC75" s="7"/>
      <c r="AD75" s="7"/>
      <c r="AE75" s="7"/>
      <c r="AF75" s="7"/>
      <c r="AG75" s="7"/>
      <c r="AH75" s="7"/>
      <c r="AI75" s="7"/>
      <c r="AJ75" s="7"/>
      <c r="AK75" s="7"/>
      <c r="AL75" s="7"/>
      <c r="AM75" s="7"/>
      <c r="AN75" s="7"/>
      <c r="AO75" s="7"/>
      <c r="AP75" s="7"/>
      <c r="AQ75" s="7"/>
      <c r="AR75" s="7"/>
      <c r="AS75" s="7"/>
      <c r="AT75" s="7"/>
      <c r="AU75" s="7"/>
      <c r="AV75" s="7"/>
      <c r="AW75" s="7"/>
      <c r="AX75" s="7"/>
    </row>
    <row r="76" spans="1:50" s="135" customFormat="1" ht="13.5" customHeight="1" x14ac:dyDescent="0.25">
      <c r="A76" s="7"/>
      <c r="B76" s="133"/>
      <c r="C76" s="7"/>
      <c r="D76" s="7"/>
      <c r="E76" s="7"/>
      <c r="F76" s="7"/>
      <c r="G76" s="7"/>
      <c r="H76" s="134"/>
      <c r="I76" s="134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  <c r="AB76" s="7"/>
      <c r="AC76" s="7"/>
      <c r="AD76" s="7"/>
      <c r="AE76" s="7"/>
      <c r="AF76" s="7"/>
      <c r="AG76" s="7"/>
      <c r="AH76" s="7"/>
      <c r="AI76" s="7"/>
      <c r="AJ76" s="7"/>
      <c r="AK76" s="7"/>
      <c r="AL76" s="7"/>
      <c r="AM76" s="7"/>
      <c r="AN76" s="7"/>
      <c r="AO76" s="7"/>
      <c r="AP76" s="7"/>
      <c r="AQ76" s="7"/>
      <c r="AR76" s="7"/>
      <c r="AS76" s="7"/>
      <c r="AT76" s="7"/>
      <c r="AU76" s="7"/>
      <c r="AV76" s="7"/>
      <c r="AW76" s="7"/>
      <c r="AX76" s="7"/>
    </row>
    <row r="77" spans="1:50" s="135" customFormat="1" ht="13.5" customHeight="1" x14ac:dyDescent="0.25">
      <c r="A77" s="7"/>
      <c r="B77" s="133"/>
      <c r="C77" s="7"/>
      <c r="D77" s="7"/>
      <c r="E77" s="7"/>
      <c r="F77" s="7"/>
      <c r="G77" s="7"/>
      <c r="H77" s="134"/>
      <c r="I77" s="134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7"/>
      <c r="AB77" s="7"/>
      <c r="AC77" s="7"/>
      <c r="AD77" s="7"/>
      <c r="AE77" s="7"/>
      <c r="AF77" s="7"/>
      <c r="AG77" s="7"/>
      <c r="AH77" s="7"/>
      <c r="AI77" s="7"/>
      <c r="AJ77" s="7"/>
      <c r="AK77" s="7"/>
      <c r="AL77" s="7"/>
      <c r="AM77" s="7"/>
      <c r="AN77" s="7"/>
      <c r="AO77" s="7"/>
      <c r="AP77" s="7"/>
      <c r="AQ77" s="7"/>
      <c r="AR77" s="7"/>
      <c r="AS77" s="7"/>
      <c r="AT77" s="7"/>
      <c r="AU77" s="7"/>
      <c r="AV77" s="7"/>
      <c r="AW77" s="7"/>
      <c r="AX77" s="7"/>
    </row>
    <row r="78" spans="1:50" s="135" customFormat="1" ht="13.5" customHeight="1" x14ac:dyDescent="0.25">
      <c r="A78" s="7"/>
      <c r="B78" s="133"/>
      <c r="C78" s="7"/>
      <c r="D78" s="7"/>
      <c r="E78" s="7"/>
      <c r="F78" s="7"/>
      <c r="G78" s="7"/>
      <c r="H78" s="134"/>
      <c r="I78" s="134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  <c r="AB78" s="7"/>
      <c r="AC78" s="7"/>
      <c r="AD78" s="7"/>
      <c r="AE78" s="7"/>
      <c r="AF78" s="7"/>
      <c r="AG78" s="7"/>
      <c r="AH78" s="7"/>
      <c r="AI78" s="7"/>
      <c r="AJ78" s="7"/>
      <c r="AK78" s="7"/>
      <c r="AL78" s="7"/>
      <c r="AM78" s="7"/>
      <c r="AN78" s="7"/>
      <c r="AO78" s="7"/>
      <c r="AP78" s="7"/>
      <c r="AQ78" s="7"/>
      <c r="AR78" s="7"/>
      <c r="AS78" s="7"/>
      <c r="AT78" s="7"/>
      <c r="AU78" s="7"/>
      <c r="AV78" s="7"/>
      <c r="AW78" s="7"/>
      <c r="AX78" s="7"/>
    </row>
    <row r="79" spans="1:50" s="135" customFormat="1" ht="13.5" customHeight="1" x14ac:dyDescent="0.25">
      <c r="A79" s="7"/>
      <c r="B79" s="133"/>
      <c r="C79" s="7"/>
      <c r="D79" s="7"/>
      <c r="E79" s="7"/>
      <c r="F79" s="7"/>
      <c r="G79" s="7"/>
      <c r="H79" s="134"/>
      <c r="I79" s="134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7"/>
      <c r="AB79" s="7"/>
      <c r="AC79" s="7"/>
      <c r="AD79" s="7"/>
      <c r="AE79" s="7"/>
      <c r="AF79" s="7"/>
      <c r="AG79" s="7"/>
      <c r="AH79" s="7"/>
      <c r="AI79" s="7"/>
      <c r="AJ79" s="7"/>
      <c r="AK79" s="7"/>
      <c r="AL79" s="7"/>
      <c r="AM79" s="7"/>
      <c r="AN79" s="7"/>
      <c r="AO79" s="7"/>
      <c r="AP79" s="7"/>
      <c r="AQ79" s="7"/>
      <c r="AR79" s="7"/>
      <c r="AS79" s="7"/>
      <c r="AT79" s="7"/>
      <c r="AU79" s="7"/>
      <c r="AV79" s="7"/>
      <c r="AW79" s="7"/>
      <c r="AX79" s="7"/>
    </row>
    <row r="80" spans="1:50" s="135" customFormat="1" ht="13.5" customHeight="1" x14ac:dyDescent="0.25">
      <c r="A80" s="7"/>
      <c r="B80" s="133"/>
      <c r="C80" s="7"/>
      <c r="D80" s="7"/>
      <c r="E80" s="7"/>
      <c r="F80" s="7"/>
      <c r="G80" s="7"/>
      <c r="H80" s="134"/>
      <c r="I80" s="134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  <c r="AA80" s="7"/>
      <c r="AB80" s="7"/>
      <c r="AC80" s="7"/>
      <c r="AD80" s="7"/>
      <c r="AE80" s="7"/>
      <c r="AF80" s="7"/>
      <c r="AG80" s="7"/>
      <c r="AH80" s="7"/>
      <c r="AI80" s="7"/>
      <c r="AJ80" s="7"/>
      <c r="AK80" s="7"/>
      <c r="AL80" s="7"/>
      <c r="AM80" s="7"/>
      <c r="AN80" s="7"/>
      <c r="AO80" s="7"/>
      <c r="AP80" s="7"/>
      <c r="AQ80" s="7"/>
      <c r="AR80" s="7"/>
      <c r="AS80" s="7"/>
      <c r="AT80" s="7"/>
      <c r="AU80" s="7"/>
      <c r="AV80" s="7"/>
      <c r="AW80" s="7"/>
      <c r="AX80" s="7"/>
    </row>
    <row r="81" spans="1:50" s="135" customFormat="1" ht="13.5" customHeight="1" x14ac:dyDescent="0.25">
      <c r="A81" s="7"/>
      <c r="B81" s="133"/>
      <c r="C81" s="7"/>
      <c r="D81" s="7"/>
      <c r="E81" s="7"/>
      <c r="F81" s="7"/>
      <c r="G81" s="7"/>
      <c r="H81" s="134"/>
      <c r="I81" s="134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  <c r="AA81" s="7"/>
      <c r="AB81" s="7"/>
      <c r="AC81" s="7"/>
      <c r="AD81" s="7"/>
      <c r="AE81" s="7"/>
      <c r="AF81" s="7"/>
      <c r="AG81" s="7"/>
      <c r="AH81" s="7"/>
      <c r="AI81" s="7"/>
      <c r="AJ81" s="7"/>
      <c r="AK81" s="7"/>
      <c r="AL81" s="7"/>
      <c r="AM81" s="7"/>
      <c r="AN81" s="7"/>
      <c r="AO81" s="7"/>
      <c r="AP81" s="7"/>
      <c r="AQ81" s="7"/>
      <c r="AR81" s="7"/>
      <c r="AS81" s="7"/>
      <c r="AT81" s="7"/>
      <c r="AU81" s="7"/>
      <c r="AV81" s="7"/>
      <c r="AW81" s="7"/>
      <c r="AX81" s="7"/>
    </row>
    <row r="82" spans="1:50" s="135" customFormat="1" ht="13.5" customHeight="1" x14ac:dyDescent="0.25">
      <c r="A82" s="7"/>
      <c r="B82" s="133"/>
      <c r="C82" s="7"/>
      <c r="D82" s="7"/>
      <c r="E82" s="7"/>
      <c r="F82" s="7"/>
      <c r="G82" s="7"/>
      <c r="H82" s="134"/>
      <c r="I82" s="134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  <c r="AA82" s="7"/>
      <c r="AB82" s="7"/>
      <c r="AC82" s="7"/>
      <c r="AD82" s="7"/>
      <c r="AE82" s="7"/>
      <c r="AF82" s="7"/>
      <c r="AG82" s="7"/>
      <c r="AH82" s="7"/>
      <c r="AI82" s="7"/>
      <c r="AJ82" s="7"/>
      <c r="AK82" s="7"/>
      <c r="AL82" s="7"/>
      <c r="AM82" s="7"/>
      <c r="AN82" s="7"/>
      <c r="AO82" s="7"/>
      <c r="AP82" s="7"/>
      <c r="AQ82" s="7"/>
      <c r="AR82" s="7"/>
      <c r="AS82" s="7"/>
      <c r="AT82" s="7"/>
      <c r="AU82" s="7"/>
      <c r="AV82" s="7"/>
      <c r="AW82" s="7"/>
      <c r="AX82" s="7"/>
    </row>
    <row r="7702" spans="2:24" s="7" customFormat="1" ht="13.5" customHeight="1" x14ac:dyDescent="0.25">
      <c r="B7702" s="133"/>
      <c r="H7702" s="134"/>
      <c r="I7702" s="134"/>
      <c r="J7702" s="135"/>
      <c r="X7702" s="7" t="s">
        <v>40</v>
      </c>
    </row>
  </sheetData>
  <mergeCells count="12">
    <mergeCell ref="B1:C1"/>
    <mergeCell ref="I1:J1"/>
    <mergeCell ref="B2:C2"/>
    <mergeCell ref="D4:E4"/>
    <mergeCell ref="F4:G4"/>
    <mergeCell ref="H4:I4"/>
    <mergeCell ref="D19:E19"/>
    <mergeCell ref="F19:G19"/>
    <mergeCell ref="H19:I19"/>
    <mergeCell ref="D34:E34"/>
    <mergeCell ref="F34:G34"/>
    <mergeCell ref="H34:I34"/>
  </mergeCells>
  <phoneticPr fontId="2"/>
  <dataValidations count="1">
    <dataValidation type="list" allowBlank="1" showInputMessage="1" showErrorMessage="1" sqref="B36" xr:uid="{00000000-0002-0000-0400-000000000000}">
      <formula1>$B$57:$B$60</formula1>
    </dataValidation>
  </dataValidations>
  <pageMargins left="0.47" right="0.27" top="1" bottom="1" header="0.51200000000000001" footer="0.51200000000000001"/>
  <pageSetup paperSize="9" scale="57" orientation="landscape" horizontalDpi="300" verticalDpi="300" r:id="rId1"/>
  <headerFooter alignWithMargins="0"/>
  <drawing r:id="rId2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AX7702"/>
  <sheetViews>
    <sheetView view="pageBreakPreview" zoomScale="75" zoomScaleNormal="100" zoomScaleSheetLayoutView="75" workbookViewId="0">
      <selection activeCell="H37" sqref="H37"/>
    </sheetView>
  </sheetViews>
  <sheetFormatPr defaultColWidth="9" defaultRowHeight="13.5" customHeight="1" x14ac:dyDescent="0.25"/>
  <cols>
    <col min="1" max="1" width="1.90625" style="7" customWidth="1"/>
    <col min="2" max="2" width="20.90625" style="133" customWidth="1"/>
    <col min="3" max="3" width="7.453125" style="7" bestFit="1" customWidth="1"/>
    <col min="4" max="4" width="7" style="7" customWidth="1"/>
    <col min="5" max="5" width="5.453125" style="7" customWidth="1"/>
    <col min="6" max="6" width="9.08984375" style="7" bestFit="1" customWidth="1"/>
    <col min="7" max="7" width="5.453125" style="7" customWidth="1"/>
    <col min="8" max="8" width="7" style="134" customWidth="1"/>
    <col min="9" max="9" width="5.453125" style="134" customWidth="1"/>
    <col min="10" max="10" width="20.90625" style="135" customWidth="1"/>
    <col min="11" max="11" width="48.08984375" style="7" customWidth="1"/>
    <col min="12" max="13" width="9" style="7"/>
    <col min="14" max="14" width="13" style="7" bestFit="1" customWidth="1"/>
    <col min="15" max="15" width="12.08984375" style="7" bestFit="1" customWidth="1"/>
    <col min="16" max="50" width="9" style="7"/>
    <col min="51" max="16384" width="9" style="19"/>
  </cols>
  <sheetData>
    <row r="1" spans="2:15" s="7" customFormat="1" ht="13.5" customHeight="1" x14ac:dyDescent="0.25">
      <c r="B1" s="232" t="s">
        <v>0</v>
      </c>
      <c r="C1" s="232"/>
      <c r="D1" s="2"/>
      <c r="E1" s="2"/>
      <c r="F1" s="2"/>
      <c r="G1" s="2"/>
      <c r="H1" s="2"/>
      <c r="I1" s="233">
        <v>46073.354166666664</v>
      </c>
      <c r="J1" s="233"/>
      <c r="K1" s="3"/>
      <c r="L1" s="4"/>
      <c r="M1" s="4"/>
      <c r="N1" s="5"/>
      <c r="O1" s="6"/>
    </row>
    <row r="2" spans="2:15" s="7" customFormat="1" ht="13.5" customHeight="1" x14ac:dyDescent="0.25">
      <c r="B2" s="234" t="s">
        <v>175</v>
      </c>
      <c r="C2" s="234"/>
      <c r="D2" s="8"/>
      <c r="E2" s="8"/>
      <c r="F2" s="8"/>
      <c r="G2" s="8"/>
      <c r="H2" s="8"/>
      <c r="I2" s="9"/>
      <c r="J2" s="10" t="s">
        <v>2</v>
      </c>
      <c r="K2" s="3"/>
      <c r="L2" s="10"/>
      <c r="M2" s="4"/>
      <c r="N2" s="11"/>
      <c r="O2" s="12"/>
    </row>
    <row r="3" spans="2:15" s="7" customFormat="1" ht="13.5" customHeight="1" x14ac:dyDescent="0.25">
      <c r="B3" s="1"/>
      <c r="C3" s="1"/>
      <c r="D3" s="1"/>
      <c r="E3" s="1"/>
      <c r="F3" s="1"/>
      <c r="G3" s="1"/>
      <c r="H3" s="1"/>
      <c r="I3" s="1"/>
      <c r="J3" s="1"/>
      <c r="K3" s="13"/>
      <c r="L3" s="14"/>
      <c r="M3" s="14"/>
      <c r="N3" s="12"/>
      <c r="O3" s="12"/>
    </row>
    <row r="4" spans="2:15" s="7" customFormat="1" ht="13.5" customHeight="1" x14ac:dyDescent="0.25">
      <c r="B4" s="15" t="s">
        <v>3</v>
      </c>
      <c r="C4" s="16" t="s">
        <v>4</v>
      </c>
      <c r="D4" s="235" t="s">
        <v>5</v>
      </c>
      <c r="E4" s="236"/>
      <c r="F4" s="235" t="s">
        <v>6</v>
      </c>
      <c r="G4" s="236"/>
      <c r="H4" s="237" t="s">
        <v>7</v>
      </c>
      <c r="I4" s="238"/>
      <c r="J4" s="17" t="s">
        <v>8</v>
      </c>
      <c r="K4" s="18" t="s">
        <v>9</v>
      </c>
      <c r="L4" s="19"/>
      <c r="M4" s="19"/>
      <c r="N4" s="19"/>
      <c r="O4" s="19"/>
    </row>
    <row r="5" spans="2:15" s="7" customFormat="1" ht="15" customHeight="1" x14ac:dyDescent="0.25">
      <c r="B5" s="20" t="s">
        <v>10</v>
      </c>
      <c r="C5" s="136" t="s">
        <v>11</v>
      </c>
      <c r="D5" s="139" t="s">
        <v>126</v>
      </c>
      <c r="E5" s="140">
        <v>46067</v>
      </c>
      <c r="F5" s="139" t="s">
        <v>176</v>
      </c>
      <c r="G5" s="140">
        <v>46069</v>
      </c>
      <c r="H5" s="139" t="s">
        <v>71</v>
      </c>
      <c r="I5" s="141">
        <v>46069</v>
      </c>
      <c r="J5" s="21">
        <v>46063</v>
      </c>
      <c r="K5" s="22"/>
      <c r="L5" s="23"/>
      <c r="M5" s="23"/>
      <c r="N5" s="23"/>
      <c r="O5" s="23"/>
    </row>
    <row r="6" spans="2:15" s="7" customFormat="1" ht="15" customHeight="1" x14ac:dyDescent="0.25">
      <c r="B6" s="24" t="s">
        <v>12</v>
      </c>
      <c r="C6" s="37"/>
      <c r="D6" s="38"/>
      <c r="E6" s="44"/>
      <c r="F6" s="38"/>
      <c r="G6" s="43"/>
      <c r="H6" s="41"/>
      <c r="I6" s="43"/>
      <c r="J6" s="30"/>
      <c r="K6" s="31"/>
      <c r="L6" s="23"/>
      <c r="M6" s="23"/>
      <c r="N6" s="23"/>
      <c r="O6" s="23"/>
    </row>
    <row r="7" spans="2:15" s="7" customFormat="1" ht="15" customHeight="1" x14ac:dyDescent="0.25">
      <c r="B7" s="32" t="s">
        <v>177</v>
      </c>
      <c r="C7" s="37"/>
      <c r="D7" s="38"/>
      <c r="E7" s="44"/>
      <c r="F7" s="38"/>
      <c r="G7" s="43"/>
      <c r="H7" s="41"/>
      <c r="I7" s="43"/>
      <c r="J7" s="30"/>
      <c r="K7" s="33"/>
      <c r="L7" s="23"/>
      <c r="M7" s="23"/>
      <c r="N7" s="23"/>
      <c r="O7" s="23"/>
    </row>
    <row r="8" spans="2:15" s="7" customFormat="1" ht="15" customHeight="1" x14ac:dyDescent="0.25">
      <c r="B8" s="32"/>
      <c r="C8" s="143" t="s">
        <v>25</v>
      </c>
      <c r="D8" s="156" t="s">
        <v>63</v>
      </c>
      <c r="E8" s="163">
        <v>46071</v>
      </c>
      <c r="F8" s="156" t="s">
        <v>178</v>
      </c>
      <c r="G8" s="158">
        <v>46071</v>
      </c>
      <c r="H8" s="159" t="s">
        <v>179</v>
      </c>
      <c r="I8" s="164">
        <v>46071</v>
      </c>
      <c r="J8" s="30">
        <f>J12</f>
        <v>46067</v>
      </c>
      <c r="K8" s="34"/>
      <c r="L8" s="23"/>
      <c r="M8" s="23"/>
      <c r="N8" s="23"/>
      <c r="O8" s="23"/>
    </row>
    <row r="9" spans="2:15" s="7" customFormat="1" ht="15" customHeight="1" x14ac:dyDescent="0.25">
      <c r="B9" s="32"/>
      <c r="C9" s="165" t="s">
        <v>15</v>
      </c>
      <c r="D9" s="156" t="s">
        <v>180</v>
      </c>
      <c r="E9" s="164">
        <v>46072</v>
      </c>
      <c r="F9" s="156" t="s">
        <v>181</v>
      </c>
      <c r="G9" s="164">
        <v>46072</v>
      </c>
      <c r="H9" s="159" t="s">
        <v>182</v>
      </c>
      <c r="I9" s="164">
        <v>46072</v>
      </c>
      <c r="J9" s="30">
        <f>J11+1</f>
        <v>46066</v>
      </c>
      <c r="K9" s="35"/>
      <c r="L9" s="23"/>
      <c r="M9" s="23"/>
      <c r="N9" s="23"/>
      <c r="O9" s="23"/>
    </row>
    <row r="10" spans="2:15" s="7" customFormat="1" ht="15" customHeight="1" x14ac:dyDescent="0.25">
      <c r="B10" s="36"/>
      <c r="C10" s="143" t="s">
        <v>16</v>
      </c>
      <c r="D10" s="156" t="s">
        <v>70</v>
      </c>
      <c r="E10" s="164">
        <v>46072</v>
      </c>
      <c r="F10" s="156" t="s">
        <v>183</v>
      </c>
      <c r="G10" s="158">
        <v>46072</v>
      </c>
      <c r="H10" s="159" t="s">
        <v>184</v>
      </c>
      <c r="I10" s="164">
        <v>46072</v>
      </c>
      <c r="J10" s="30">
        <f>J9</f>
        <v>46066</v>
      </c>
      <c r="K10" s="34"/>
      <c r="L10" s="23"/>
      <c r="M10" s="23"/>
      <c r="N10" s="23"/>
      <c r="O10" s="23"/>
    </row>
    <row r="11" spans="2:15" s="7" customFormat="1" ht="15" customHeight="1" x14ac:dyDescent="0.25">
      <c r="B11" s="32"/>
      <c r="C11" s="37" t="s">
        <v>14</v>
      </c>
      <c r="D11" s="156" t="s">
        <v>42</v>
      </c>
      <c r="E11" s="157">
        <v>46073</v>
      </c>
      <c r="F11" s="156" t="s">
        <v>46</v>
      </c>
      <c r="G11" s="158">
        <v>46073</v>
      </c>
      <c r="H11" s="41" t="s">
        <v>65</v>
      </c>
      <c r="I11" s="44">
        <v>46073</v>
      </c>
      <c r="J11" s="30">
        <f>J5+2</f>
        <v>46065</v>
      </c>
      <c r="K11" s="34"/>
      <c r="L11" s="23"/>
      <c r="M11" s="23"/>
      <c r="N11" s="23"/>
      <c r="O11" s="23"/>
    </row>
    <row r="12" spans="2:15" s="7" customFormat="1" ht="15" customHeight="1" x14ac:dyDescent="0.25">
      <c r="B12" s="36"/>
      <c r="C12" s="37" t="s">
        <v>118</v>
      </c>
      <c r="D12" s="38"/>
      <c r="E12" s="39"/>
      <c r="F12" s="38"/>
      <c r="G12" s="40"/>
      <c r="H12" s="41"/>
      <c r="I12" s="44"/>
      <c r="J12" s="30">
        <f>J10+1</f>
        <v>46067</v>
      </c>
      <c r="K12" s="34" t="s">
        <v>23</v>
      </c>
      <c r="L12" s="23"/>
      <c r="M12" s="23"/>
      <c r="N12" s="23"/>
      <c r="O12" s="23"/>
    </row>
    <row r="13" spans="2:15" s="7" customFormat="1" ht="15" customHeight="1" x14ac:dyDescent="0.25">
      <c r="B13" s="36"/>
      <c r="C13" s="37"/>
      <c r="D13" s="38"/>
      <c r="E13" s="39"/>
      <c r="F13" s="38"/>
      <c r="G13" s="40"/>
      <c r="H13" s="41"/>
      <c r="I13" s="40"/>
      <c r="J13" s="30"/>
      <c r="K13" s="42"/>
      <c r="L13" s="23"/>
      <c r="M13" s="23"/>
      <c r="N13" s="23"/>
      <c r="O13" s="23"/>
    </row>
    <row r="14" spans="2:15" s="7" customFormat="1" ht="15" customHeight="1" x14ac:dyDescent="0.25">
      <c r="B14" s="24" t="s">
        <v>19</v>
      </c>
      <c r="C14" s="37"/>
      <c r="D14" s="38"/>
      <c r="E14" s="39"/>
      <c r="F14" s="38"/>
      <c r="G14" s="43"/>
      <c r="H14" s="41"/>
      <c r="I14" s="44"/>
      <c r="J14" s="30"/>
      <c r="K14" s="34"/>
      <c r="L14" s="23"/>
      <c r="M14" s="23"/>
      <c r="N14" s="23"/>
      <c r="O14" s="23"/>
    </row>
    <row r="15" spans="2:15" s="7" customFormat="1" ht="26.5" customHeight="1" x14ac:dyDescent="0.25">
      <c r="B15" s="45" t="s">
        <v>185</v>
      </c>
      <c r="C15" s="46"/>
      <c r="D15" s="47"/>
      <c r="E15" s="48"/>
      <c r="F15" s="38"/>
      <c r="G15" s="40"/>
      <c r="H15" s="49"/>
      <c r="I15" s="50"/>
      <c r="J15" s="30"/>
      <c r="K15" s="42"/>
      <c r="L15" s="23"/>
      <c r="M15" s="23"/>
      <c r="N15" s="23"/>
      <c r="O15" s="23"/>
    </row>
    <row r="16" spans="2:15" s="7" customFormat="1" ht="15" customHeight="1" x14ac:dyDescent="0.25">
      <c r="B16" s="51" t="s">
        <v>186</v>
      </c>
      <c r="C16" s="52"/>
      <c r="D16" s="38"/>
      <c r="E16" s="44"/>
      <c r="F16" s="38"/>
      <c r="G16" s="43"/>
      <c r="H16" s="41"/>
      <c r="I16" s="43"/>
      <c r="J16" s="30"/>
      <c r="K16" s="53"/>
      <c r="L16" s="23"/>
      <c r="M16" s="23"/>
      <c r="N16" s="23"/>
      <c r="O16" s="23"/>
    </row>
    <row r="17" spans="2:15" s="7" customFormat="1" ht="15" customHeight="1" x14ac:dyDescent="0.25">
      <c r="B17" s="54" t="s">
        <v>187</v>
      </c>
      <c r="C17" s="55" t="s">
        <v>11</v>
      </c>
      <c r="D17" s="56"/>
      <c r="E17" s="57"/>
      <c r="F17" s="56"/>
      <c r="G17" s="58"/>
      <c r="H17" s="59"/>
      <c r="I17" s="60"/>
      <c r="J17" s="61">
        <f>J8+3</f>
        <v>46070</v>
      </c>
      <c r="K17" s="62"/>
      <c r="L17" s="23"/>
      <c r="M17" s="23"/>
      <c r="N17" s="23"/>
      <c r="O17" s="23"/>
    </row>
    <row r="18" spans="2:15" s="7" customFormat="1" ht="13.5" customHeight="1" x14ac:dyDescent="0.3">
      <c r="B18" s="63"/>
      <c r="C18" s="64"/>
      <c r="D18" s="65"/>
      <c r="E18" s="65"/>
      <c r="F18" s="65"/>
      <c r="G18" s="65"/>
      <c r="H18" s="65"/>
      <c r="I18" s="65"/>
      <c r="J18" s="66"/>
      <c r="K18" s="67"/>
      <c r="L18" s="68"/>
      <c r="M18" s="68"/>
      <c r="N18" s="68"/>
      <c r="O18" s="68"/>
    </row>
    <row r="19" spans="2:15" s="7" customFormat="1" ht="13.5" customHeight="1" x14ac:dyDescent="0.25">
      <c r="B19" s="15" t="s">
        <v>3</v>
      </c>
      <c r="C19" s="16" t="s">
        <v>4</v>
      </c>
      <c r="D19" s="235" t="s">
        <v>5</v>
      </c>
      <c r="E19" s="236"/>
      <c r="F19" s="235" t="s">
        <v>6</v>
      </c>
      <c r="G19" s="236"/>
      <c r="H19" s="237" t="s">
        <v>7</v>
      </c>
      <c r="I19" s="238"/>
      <c r="J19" s="17" t="s">
        <v>8</v>
      </c>
      <c r="K19" s="18" t="s">
        <v>9</v>
      </c>
      <c r="L19" s="19"/>
      <c r="M19" s="19"/>
      <c r="N19" s="19"/>
      <c r="O19" s="19"/>
    </row>
    <row r="20" spans="2:15" s="7" customFormat="1" ht="15" customHeight="1" x14ac:dyDescent="0.25">
      <c r="B20" s="69" t="s">
        <v>27</v>
      </c>
      <c r="C20" s="136" t="s">
        <v>29</v>
      </c>
      <c r="D20" s="144" t="s">
        <v>54</v>
      </c>
      <c r="E20" s="145">
        <v>46057</v>
      </c>
      <c r="F20" s="185" t="s">
        <v>188</v>
      </c>
      <c r="G20" s="141">
        <v>46058</v>
      </c>
      <c r="H20" s="186" t="s">
        <v>189</v>
      </c>
      <c r="I20" s="187">
        <v>46058</v>
      </c>
      <c r="J20" s="21">
        <v>46057</v>
      </c>
      <c r="K20" s="22"/>
      <c r="L20" s="23"/>
      <c r="M20" s="23"/>
      <c r="N20" s="23"/>
      <c r="O20" s="23"/>
    </row>
    <row r="21" spans="2:15" s="7" customFormat="1" ht="15" customHeight="1" x14ac:dyDescent="0.25">
      <c r="B21" s="142" t="s">
        <v>166</v>
      </c>
      <c r="C21" s="143" t="s">
        <v>31</v>
      </c>
      <c r="D21" s="144" t="s">
        <v>190</v>
      </c>
      <c r="E21" s="145">
        <v>46059</v>
      </c>
      <c r="F21" s="156" t="s">
        <v>191</v>
      </c>
      <c r="G21" s="158">
        <v>46060</v>
      </c>
      <c r="H21" s="159" t="s">
        <v>77</v>
      </c>
      <c r="I21" s="158">
        <v>46061</v>
      </c>
      <c r="J21" s="30">
        <f>J20</f>
        <v>46057</v>
      </c>
      <c r="K21" s="78"/>
      <c r="L21" s="23"/>
      <c r="M21" s="23"/>
      <c r="N21" s="23"/>
      <c r="O21" s="23"/>
    </row>
    <row r="22" spans="2:15" s="7" customFormat="1" ht="15" customHeight="1" x14ac:dyDescent="0.25">
      <c r="B22" s="32" t="s">
        <v>120</v>
      </c>
      <c r="C22" s="143" t="s">
        <v>32</v>
      </c>
      <c r="D22" s="146" t="s">
        <v>144</v>
      </c>
      <c r="E22" s="192">
        <v>46062</v>
      </c>
      <c r="F22" s="151" t="s">
        <v>52</v>
      </c>
      <c r="G22" s="157">
        <v>46062</v>
      </c>
      <c r="H22" s="156" t="s">
        <v>163</v>
      </c>
      <c r="I22" s="158">
        <v>46063</v>
      </c>
      <c r="J22" s="30">
        <f>J21+1</f>
        <v>46058</v>
      </c>
      <c r="K22" s="78"/>
      <c r="L22" s="23"/>
      <c r="M22" s="23"/>
      <c r="N22" s="23"/>
      <c r="O22" s="23"/>
    </row>
    <row r="23" spans="2:15" s="7" customFormat="1" ht="15" customHeight="1" x14ac:dyDescent="0.25">
      <c r="B23" s="84" t="s">
        <v>192</v>
      </c>
      <c r="C23" s="52"/>
      <c r="D23" s="38"/>
      <c r="E23" s="44"/>
      <c r="F23" s="38"/>
      <c r="G23" s="44"/>
      <c r="H23" s="38"/>
      <c r="I23" s="44"/>
      <c r="J23" s="30"/>
      <c r="K23" s="35"/>
      <c r="L23" s="23"/>
      <c r="M23" s="23"/>
      <c r="N23" s="23"/>
      <c r="O23" s="23"/>
    </row>
    <row r="24" spans="2:15" s="7" customFormat="1" ht="15" customHeight="1" x14ac:dyDescent="0.25">
      <c r="B24" s="85"/>
      <c r="C24" s="52"/>
      <c r="D24" s="47"/>
      <c r="E24" s="44"/>
      <c r="F24" s="38"/>
      <c r="G24" s="44"/>
      <c r="H24" s="38"/>
      <c r="I24" s="44"/>
      <c r="J24" s="30"/>
      <c r="K24" s="83"/>
      <c r="L24" s="23"/>
      <c r="M24" s="23"/>
      <c r="N24" s="23"/>
      <c r="O24" s="23"/>
    </row>
    <row r="25" spans="2:15" s="7" customFormat="1" ht="15" customHeight="1" x14ac:dyDescent="0.25">
      <c r="B25" s="85"/>
      <c r="C25" s="165" t="s">
        <v>193</v>
      </c>
      <c r="D25" s="176" t="s">
        <v>102</v>
      </c>
      <c r="E25" s="157">
        <v>46065</v>
      </c>
      <c r="F25" s="176" t="s">
        <v>194</v>
      </c>
      <c r="G25" s="157">
        <v>46065</v>
      </c>
      <c r="H25" s="176" t="s">
        <v>85</v>
      </c>
      <c r="I25" s="157">
        <v>46065</v>
      </c>
      <c r="J25" s="30">
        <f>J22+2</f>
        <v>46060</v>
      </c>
      <c r="K25" s="31"/>
      <c r="L25" s="23"/>
      <c r="M25" s="23"/>
      <c r="N25" s="23"/>
      <c r="O25" s="23"/>
    </row>
    <row r="26" spans="2:15" s="7" customFormat="1" ht="15" customHeight="1" x14ac:dyDescent="0.25">
      <c r="B26" s="32"/>
      <c r="C26" s="143" t="s">
        <v>14</v>
      </c>
      <c r="D26" s="156" t="s">
        <v>131</v>
      </c>
      <c r="E26" s="157">
        <v>46066</v>
      </c>
      <c r="F26" s="156" t="s">
        <v>194</v>
      </c>
      <c r="G26" s="157">
        <v>46066</v>
      </c>
      <c r="H26" s="156" t="s">
        <v>125</v>
      </c>
      <c r="I26" s="157">
        <v>46066</v>
      </c>
      <c r="J26" s="30">
        <f>J27+1</f>
        <v>46062</v>
      </c>
      <c r="K26" s="83"/>
      <c r="L26" s="23"/>
      <c r="M26" s="23"/>
      <c r="N26" s="23"/>
      <c r="O26" s="23"/>
    </row>
    <row r="27" spans="2:15" s="7" customFormat="1" ht="15" customHeight="1" x14ac:dyDescent="0.25">
      <c r="B27" s="87"/>
      <c r="C27" s="188" t="s">
        <v>25</v>
      </c>
      <c r="D27" s="176" t="s">
        <v>125</v>
      </c>
      <c r="E27" s="157">
        <v>46066</v>
      </c>
      <c r="F27" s="176" t="s">
        <v>195</v>
      </c>
      <c r="G27" s="157">
        <v>46067</v>
      </c>
      <c r="H27" s="176" t="s">
        <v>196</v>
      </c>
      <c r="I27" s="157">
        <v>46067</v>
      </c>
      <c r="J27" s="30">
        <f>J25+1</f>
        <v>46061</v>
      </c>
      <c r="K27" s="34"/>
      <c r="L27" s="23"/>
      <c r="M27" s="23"/>
      <c r="N27" s="23"/>
      <c r="O27" s="23"/>
    </row>
    <row r="28" spans="2:15" s="7" customFormat="1" ht="15" customHeight="1" x14ac:dyDescent="0.25">
      <c r="B28" s="32"/>
      <c r="C28" s="37"/>
      <c r="D28" s="38"/>
      <c r="E28" s="39"/>
      <c r="F28" s="38"/>
      <c r="G28" s="40"/>
      <c r="H28" s="41"/>
      <c r="I28" s="39"/>
      <c r="J28" s="30"/>
      <c r="K28" s="42"/>
      <c r="L28" s="23"/>
      <c r="M28" s="23"/>
      <c r="N28" s="23"/>
      <c r="O28" s="23"/>
    </row>
    <row r="29" spans="2:15" s="7" customFormat="1" ht="15" customHeight="1" x14ac:dyDescent="0.25">
      <c r="B29" s="86"/>
      <c r="C29" s="37"/>
      <c r="D29" s="38"/>
      <c r="E29" s="39"/>
      <c r="F29" s="38"/>
      <c r="G29" s="40"/>
      <c r="H29" s="41"/>
      <c r="I29" s="39"/>
      <c r="J29" s="30"/>
      <c r="K29" s="31"/>
      <c r="L29" s="23"/>
      <c r="M29" s="23"/>
      <c r="N29" s="23"/>
      <c r="O29" s="23"/>
    </row>
    <row r="30" spans="2:15" s="7" customFormat="1" ht="15" customHeight="1" x14ac:dyDescent="0.25">
      <c r="B30" s="87"/>
      <c r="C30" s="37"/>
      <c r="D30" s="38"/>
      <c r="E30" s="39"/>
      <c r="F30" s="38"/>
      <c r="G30" s="40"/>
      <c r="H30" s="41"/>
      <c r="I30" s="40"/>
      <c r="J30" s="30"/>
      <c r="K30" s="31"/>
      <c r="L30" s="23"/>
      <c r="M30" s="23"/>
      <c r="N30" s="23"/>
      <c r="O30" s="23"/>
    </row>
    <row r="31" spans="2:15" s="7" customFormat="1" ht="15" customHeight="1" x14ac:dyDescent="0.25">
      <c r="B31" s="85" t="str">
        <f>$B$16</f>
        <v>USD: JPY157.85-</v>
      </c>
      <c r="C31" s="88"/>
      <c r="D31" s="38"/>
      <c r="E31" s="39"/>
      <c r="F31" s="38"/>
      <c r="G31" s="40"/>
      <c r="H31" s="38"/>
      <c r="I31" s="40"/>
      <c r="J31" s="30"/>
      <c r="K31" s="89"/>
      <c r="L31" s="23"/>
      <c r="M31" s="23"/>
      <c r="N31" s="23"/>
      <c r="O31" s="23"/>
    </row>
    <row r="32" spans="2:15" s="7" customFormat="1" ht="15" customHeight="1" x14ac:dyDescent="0.25">
      <c r="B32" s="90" t="str">
        <f>$B$17</f>
        <v>RMB: JPY22.90-</v>
      </c>
      <c r="C32" s="90" t="s">
        <v>22</v>
      </c>
      <c r="D32" s="91" t="s">
        <v>196</v>
      </c>
      <c r="E32" s="92">
        <v>46069</v>
      </c>
      <c r="F32" s="93"/>
      <c r="G32" s="94"/>
      <c r="H32" s="91"/>
      <c r="I32" s="94"/>
      <c r="J32" s="61">
        <f>J26+2</f>
        <v>46064</v>
      </c>
      <c r="K32" s="95"/>
      <c r="L32" s="23"/>
      <c r="M32" s="23"/>
      <c r="N32" s="23"/>
      <c r="O32" s="23"/>
    </row>
    <row r="33" spans="2:15" s="7" customFormat="1" ht="13.5" customHeight="1" x14ac:dyDescent="0.3">
      <c r="B33" s="63"/>
      <c r="C33" s="64"/>
      <c r="D33" s="65"/>
      <c r="E33" s="65"/>
      <c r="F33" s="65"/>
      <c r="G33" s="65"/>
      <c r="H33" s="65"/>
      <c r="I33" s="65"/>
      <c r="J33" s="66"/>
      <c r="K33" s="67"/>
      <c r="L33" s="68"/>
      <c r="M33" s="68"/>
      <c r="N33" s="68"/>
      <c r="O33" s="68"/>
    </row>
    <row r="34" spans="2:15" s="7" customFormat="1" ht="13.5" customHeight="1" x14ac:dyDescent="0.25">
      <c r="B34" s="15" t="s">
        <v>3</v>
      </c>
      <c r="C34" s="16" t="s">
        <v>4</v>
      </c>
      <c r="D34" s="235" t="s">
        <v>5</v>
      </c>
      <c r="E34" s="236"/>
      <c r="F34" s="235" t="s">
        <v>6</v>
      </c>
      <c r="G34" s="236"/>
      <c r="H34" s="237" t="s">
        <v>7</v>
      </c>
      <c r="I34" s="238"/>
      <c r="J34" s="17" t="s">
        <v>8</v>
      </c>
      <c r="K34" s="18" t="s">
        <v>9</v>
      </c>
      <c r="L34" s="19"/>
      <c r="M34" s="19"/>
      <c r="N34" s="19"/>
      <c r="O34" s="19"/>
    </row>
    <row r="35" spans="2:15" s="7" customFormat="1" ht="15" customHeight="1" x14ac:dyDescent="0.25">
      <c r="B35" s="20" t="s">
        <v>27</v>
      </c>
      <c r="C35" s="96"/>
      <c r="D35" s="97"/>
      <c r="E35" s="98"/>
      <c r="F35" s="97"/>
      <c r="G35" s="74"/>
      <c r="H35" s="99"/>
      <c r="I35" s="74"/>
      <c r="J35" s="100"/>
      <c r="K35" s="101"/>
      <c r="L35" s="23"/>
      <c r="M35" s="23"/>
      <c r="N35" s="23"/>
      <c r="O35" s="23"/>
    </row>
    <row r="36" spans="2:15" s="7" customFormat="1" ht="15" customHeight="1" x14ac:dyDescent="0.25">
      <c r="B36" s="24" t="s">
        <v>59</v>
      </c>
      <c r="C36" s="150" t="s">
        <v>121</v>
      </c>
      <c r="D36" s="151" t="s">
        <v>49</v>
      </c>
      <c r="E36" s="152">
        <v>46058</v>
      </c>
      <c r="F36" s="151" t="s">
        <v>197</v>
      </c>
      <c r="G36" s="153">
        <v>46059</v>
      </c>
      <c r="H36" s="154" t="s">
        <v>198</v>
      </c>
      <c r="I36" s="152">
        <v>46059</v>
      </c>
      <c r="J36" s="30">
        <v>46056</v>
      </c>
      <c r="K36" s="42"/>
      <c r="L36" s="23"/>
      <c r="M36" s="23"/>
      <c r="N36" s="23"/>
      <c r="O36" s="23"/>
    </row>
    <row r="37" spans="2:15" s="7" customFormat="1" ht="15" customHeight="1" x14ac:dyDescent="0.25">
      <c r="B37" s="189" t="s">
        <v>199</v>
      </c>
      <c r="C37" s="143" t="s">
        <v>31</v>
      </c>
      <c r="D37" s="144" t="s">
        <v>110</v>
      </c>
      <c r="E37" s="145">
        <v>46060</v>
      </c>
      <c r="F37" s="146" t="s">
        <v>200</v>
      </c>
      <c r="G37" s="147">
        <v>46062</v>
      </c>
      <c r="H37" s="148" t="s">
        <v>109</v>
      </c>
      <c r="I37" s="149">
        <v>46062</v>
      </c>
      <c r="J37" s="30">
        <f>J36+2</f>
        <v>46058</v>
      </c>
      <c r="K37" s="110"/>
      <c r="L37" s="23"/>
      <c r="M37" s="23"/>
      <c r="N37" s="23"/>
      <c r="O37" s="23"/>
    </row>
    <row r="38" spans="2:15" s="7" customFormat="1" ht="15" customHeight="1" x14ac:dyDescent="0.25">
      <c r="B38" s="32"/>
      <c r="C38" s="155" t="s">
        <v>32</v>
      </c>
      <c r="D38" s="156" t="s">
        <v>126</v>
      </c>
      <c r="E38" s="157">
        <v>46063</v>
      </c>
      <c r="F38" s="156" t="s">
        <v>200</v>
      </c>
      <c r="G38" s="158">
        <v>46064</v>
      </c>
      <c r="H38" s="159" t="s">
        <v>201</v>
      </c>
      <c r="I38" s="157">
        <v>46064</v>
      </c>
      <c r="J38" s="30">
        <f>J37+2</f>
        <v>46060</v>
      </c>
      <c r="K38" s="35"/>
      <c r="L38" s="23"/>
      <c r="M38" s="23"/>
      <c r="N38" s="23"/>
      <c r="O38" s="23"/>
    </row>
    <row r="39" spans="2:15" s="7" customFormat="1" ht="15" customHeight="1" x14ac:dyDescent="0.25">
      <c r="B39" s="32"/>
      <c r="C39" s="143" t="s">
        <v>22</v>
      </c>
      <c r="D39" s="156" t="s">
        <v>46</v>
      </c>
      <c r="E39" s="157">
        <v>46065</v>
      </c>
      <c r="F39" s="156" t="s">
        <v>202</v>
      </c>
      <c r="G39" s="158">
        <v>46066</v>
      </c>
      <c r="H39" s="159" t="s">
        <v>203</v>
      </c>
      <c r="I39" s="157">
        <v>46066</v>
      </c>
      <c r="J39" s="30">
        <f>J38</f>
        <v>46060</v>
      </c>
      <c r="K39" s="110"/>
      <c r="L39" s="23"/>
      <c r="M39" s="23"/>
      <c r="N39" s="23"/>
      <c r="O39" s="23"/>
    </row>
    <row r="40" spans="2:15" s="7" customFormat="1" ht="15" customHeight="1" x14ac:dyDescent="0.25">
      <c r="B40" s="85"/>
      <c r="C40" s="37"/>
      <c r="D40" s="38"/>
      <c r="E40" s="44"/>
      <c r="F40" s="38"/>
      <c r="G40" s="43"/>
      <c r="H40" s="41"/>
      <c r="I40" s="44"/>
      <c r="J40" s="30"/>
      <c r="K40" s="111"/>
      <c r="L40" s="23"/>
      <c r="M40" s="23"/>
      <c r="N40" s="23"/>
      <c r="O40" s="23"/>
    </row>
    <row r="41" spans="2:15" s="7" customFormat="1" ht="15" customHeight="1" x14ac:dyDescent="0.25">
      <c r="B41" s="85"/>
      <c r="C41" s="37" t="s">
        <v>33</v>
      </c>
      <c r="D41" s="38"/>
      <c r="E41" s="44"/>
      <c r="F41" s="38"/>
      <c r="G41" s="43"/>
      <c r="H41" s="41"/>
      <c r="I41" s="44"/>
      <c r="J41" s="30"/>
      <c r="K41" s="35" t="s">
        <v>23</v>
      </c>
      <c r="L41" s="23"/>
      <c r="M41" s="23"/>
      <c r="N41" s="23"/>
      <c r="O41" s="23"/>
    </row>
    <row r="42" spans="2:15" s="7" customFormat="1" ht="15" customHeight="1" x14ac:dyDescent="0.25">
      <c r="B42" s="112"/>
      <c r="C42" s="143" t="s">
        <v>25</v>
      </c>
      <c r="D42" s="156" t="s">
        <v>204</v>
      </c>
      <c r="E42" s="157">
        <v>46068</v>
      </c>
      <c r="F42" s="156" t="s">
        <v>205</v>
      </c>
      <c r="G42" s="158">
        <v>46068</v>
      </c>
      <c r="H42" s="159" t="s">
        <v>206</v>
      </c>
      <c r="I42" s="157">
        <v>46068</v>
      </c>
      <c r="J42" s="30">
        <f>J45+1</f>
        <v>46064</v>
      </c>
      <c r="K42" s="35"/>
      <c r="L42" s="23"/>
      <c r="M42" s="23"/>
      <c r="N42" s="23"/>
      <c r="O42" s="23"/>
    </row>
    <row r="43" spans="2:15" s="7" customFormat="1" ht="15" customHeight="1" x14ac:dyDescent="0.25">
      <c r="B43" s="112"/>
      <c r="C43" s="175" t="s">
        <v>26</v>
      </c>
      <c r="D43" s="176" t="s">
        <v>157</v>
      </c>
      <c r="E43" s="163">
        <v>46068</v>
      </c>
      <c r="F43" s="176" t="s">
        <v>78</v>
      </c>
      <c r="G43" s="164">
        <v>46068</v>
      </c>
      <c r="H43" s="159" t="s">
        <v>134</v>
      </c>
      <c r="I43" s="163">
        <v>46068</v>
      </c>
      <c r="J43" s="30">
        <f>J42</f>
        <v>46064</v>
      </c>
      <c r="K43" s="111"/>
      <c r="L43" s="23"/>
      <c r="M43" s="23"/>
      <c r="N43" s="23"/>
      <c r="O43" s="23"/>
    </row>
    <row r="44" spans="2:15" s="7" customFormat="1" ht="15" customHeight="1" x14ac:dyDescent="0.25">
      <c r="B44" s="112"/>
      <c r="C44" s="143" t="s">
        <v>15</v>
      </c>
      <c r="D44" s="156" t="s">
        <v>207</v>
      </c>
      <c r="E44" s="157">
        <v>46069</v>
      </c>
      <c r="F44" s="156" t="s">
        <v>208</v>
      </c>
      <c r="G44" s="158">
        <v>46069</v>
      </c>
      <c r="H44" s="159" t="s">
        <v>209</v>
      </c>
      <c r="I44" s="157">
        <v>46069</v>
      </c>
      <c r="J44" s="30">
        <f>J46+1</f>
        <v>46063</v>
      </c>
      <c r="K44" s="160"/>
      <c r="L44" s="23"/>
      <c r="M44" s="23"/>
      <c r="N44" s="23"/>
      <c r="O44" s="23"/>
    </row>
    <row r="45" spans="2:15" s="7" customFormat="1" ht="15" customHeight="1" x14ac:dyDescent="0.25">
      <c r="B45" s="112"/>
      <c r="C45" s="143" t="s">
        <v>24</v>
      </c>
      <c r="D45" s="156" t="s">
        <v>72</v>
      </c>
      <c r="E45" s="157">
        <v>46069</v>
      </c>
      <c r="F45" s="156" t="s">
        <v>46</v>
      </c>
      <c r="G45" s="158">
        <v>46070</v>
      </c>
      <c r="H45" s="159" t="s">
        <v>78</v>
      </c>
      <c r="I45" s="157">
        <v>46070</v>
      </c>
      <c r="J45" s="30">
        <f>J44</f>
        <v>46063</v>
      </c>
      <c r="K45" s="42"/>
      <c r="L45" s="23"/>
      <c r="M45" s="23"/>
      <c r="N45" s="23"/>
      <c r="O45" s="23"/>
    </row>
    <row r="46" spans="2:15" s="7" customFormat="1" ht="15" customHeight="1" x14ac:dyDescent="0.25">
      <c r="B46" s="112"/>
      <c r="C46" s="143" t="s">
        <v>16</v>
      </c>
      <c r="D46" s="156" t="s">
        <v>210</v>
      </c>
      <c r="E46" s="157">
        <v>46070</v>
      </c>
      <c r="F46" s="156" t="s">
        <v>211</v>
      </c>
      <c r="G46" s="158">
        <v>46071</v>
      </c>
      <c r="H46" s="159" t="s">
        <v>212</v>
      </c>
      <c r="I46" s="163">
        <v>46071</v>
      </c>
      <c r="J46" s="30">
        <f>J39+2</f>
        <v>46062</v>
      </c>
      <c r="K46" s="35"/>
      <c r="L46" s="23"/>
      <c r="M46" s="23"/>
      <c r="N46" s="23"/>
      <c r="O46" s="23"/>
    </row>
    <row r="47" spans="2:15" s="7" customFormat="1" ht="15" customHeight="1" x14ac:dyDescent="0.25">
      <c r="B47" s="112"/>
      <c r="C47" s="37" t="s">
        <v>174</v>
      </c>
      <c r="D47" s="38"/>
      <c r="E47" s="39"/>
      <c r="F47" s="71"/>
      <c r="G47" s="40"/>
      <c r="H47" s="41"/>
      <c r="I47" s="39"/>
      <c r="J47" s="30"/>
      <c r="K47" s="34" t="s">
        <v>23</v>
      </c>
      <c r="L47" s="23"/>
      <c r="M47" s="23"/>
      <c r="N47" s="23"/>
      <c r="O47" s="23"/>
    </row>
    <row r="48" spans="2:15" s="7" customFormat="1" ht="15" customHeight="1" x14ac:dyDescent="0.25">
      <c r="B48" s="112"/>
      <c r="C48" s="37"/>
      <c r="D48" s="38"/>
      <c r="E48" s="44"/>
      <c r="F48" s="38"/>
      <c r="G48" s="43"/>
      <c r="H48" s="41"/>
      <c r="I48" s="43"/>
      <c r="J48" s="30"/>
      <c r="K48" s="34"/>
      <c r="L48" s="23"/>
      <c r="M48" s="23"/>
      <c r="N48" s="23"/>
      <c r="O48" s="23"/>
    </row>
    <row r="49" spans="2:26" s="7" customFormat="1" ht="15" customHeight="1" x14ac:dyDescent="0.25">
      <c r="B49" s="112"/>
      <c r="C49" s="46"/>
      <c r="D49" s="38"/>
      <c r="E49" s="39"/>
      <c r="F49" s="71"/>
      <c r="G49" s="40"/>
      <c r="H49" s="65"/>
      <c r="I49" s="114"/>
      <c r="J49" s="30"/>
      <c r="K49" s="34"/>
      <c r="L49" s="23"/>
      <c r="M49" s="23"/>
      <c r="N49" s="23"/>
      <c r="O49" s="23"/>
    </row>
    <row r="50" spans="2:26" s="7" customFormat="1" ht="15" customHeight="1" x14ac:dyDescent="0.25">
      <c r="B50" s="112"/>
      <c r="C50" s="117" t="s">
        <v>31</v>
      </c>
      <c r="D50" s="118" t="s">
        <v>73</v>
      </c>
      <c r="E50" s="119">
        <v>46073</v>
      </c>
      <c r="F50" s="81"/>
      <c r="G50" s="120"/>
      <c r="H50" s="121"/>
      <c r="I50" s="120"/>
      <c r="J50" s="122">
        <f>J51+1</f>
        <v>46071</v>
      </c>
      <c r="K50" s="35"/>
      <c r="L50" s="23"/>
      <c r="M50" s="23"/>
      <c r="N50" s="23"/>
      <c r="O50" s="23"/>
      <c r="Z50" s="116"/>
    </row>
    <row r="51" spans="2:26" s="7" customFormat="1" ht="15" customHeight="1" x14ac:dyDescent="0.25">
      <c r="B51" s="82"/>
      <c r="C51" s="7" t="s">
        <v>29</v>
      </c>
      <c r="D51" s="38"/>
      <c r="E51" s="39"/>
      <c r="F51" s="38"/>
      <c r="G51" s="40"/>
      <c r="H51" s="38"/>
      <c r="I51" s="40"/>
      <c r="J51" s="115">
        <f>J43+6</f>
        <v>46070</v>
      </c>
      <c r="K51" s="42"/>
      <c r="L51" s="23"/>
      <c r="M51" s="23"/>
      <c r="N51" s="23"/>
      <c r="O51" s="23"/>
    </row>
    <row r="52" spans="2:26" s="7" customFormat="1" ht="15" customHeight="1" x14ac:dyDescent="0.25">
      <c r="B52" s="123" t="str">
        <f>$B$16</f>
        <v>USD: JPY157.85-</v>
      </c>
      <c r="C52" s="37" t="s">
        <v>32</v>
      </c>
      <c r="D52" s="38"/>
      <c r="E52" s="44"/>
      <c r="F52" s="38"/>
      <c r="G52" s="43"/>
      <c r="H52" s="41"/>
      <c r="I52" s="43"/>
      <c r="J52" s="30">
        <f>J50+3</f>
        <v>46074</v>
      </c>
      <c r="K52" s="42"/>
      <c r="L52" s="23"/>
      <c r="M52" s="23"/>
      <c r="N52" s="23"/>
      <c r="O52" s="23"/>
    </row>
    <row r="53" spans="2:26" s="7" customFormat="1" ht="15" customHeight="1" x14ac:dyDescent="0.25">
      <c r="B53" s="124" t="str">
        <f>$B$17</f>
        <v>RMB: JPY22.90-</v>
      </c>
      <c r="C53" s="125" t="s">
        <v>22</v>
      </c>
      <c r="D53" s="126"/>
      <c r="E53" s="127"/>
      <c r="F53" s="126"/>
      <c r="G53" s="60"/>
      <c r="H53" s="59"/>
      <c r="I53" s="60"/>
      <c r="J53" s="128"/>
      <c r="K53" s="62" t="s">
        <v>23</v>
      </c>
      <c r="L53" s="23"/>
      <c r="M53" s="23"/>
      <c r="N53" s="23"/>
      <c r="O53" s="23"/>
    </row>
    <row r="54" spans="2:26" s="7" customFormat="1" ht="13.5" customHeight="1" x14ac:dyDescent="0.3">
      <c r="B54" s="129"/>
      <c r="C54" s="64"/>
      <c r="D54" s="64"/>
      <c r="E54" s="64"/>
      <c r="F54" s="64"/>
      <c r="G54" s="64"/>
      <c r="H54" s="65"/>
      <c r="I54" s="65"/>
      <c r="J54" s="66"/>
      <c r="K54" s="130"/>
      <c r="L54" s="23"/>
      <c r="M54" s="23"/>
      <c r="N54" s="23"/>
      <c r="O54" s="23"/>
    </row>
    <row r="55" spans="2:26" s="7" customFormat="1" ht="13.5" customHeight="1" x14ac:dyDescent="0.25">
      <c r="K55" s="131" t="s">
        <v>36</v>
      </c>
      <c r="L55" s="23"/>
      <c r="M55" s="23"/>
      <c r="N55" s="23"/>
      <c r="O55" s="23"/>
    </row>
    <row r="56" spans="2:26" s="7" customFormat="1" ht="13.5" customHeight="1" x14ac:dyDescent="0.25">
      <c r="F56" s="132"/>
      <c r="G56" s="132"/>
      <c r="L56" s="23"/>
      <c r="M56" s="23"/>
      <c r="N56" s="23"/>
      <c r="O56" s="23"/>
    </row>
    <row r="57" spans="2:26" s="7" customFormat="1" ht="13.5" customHeight="1" x14ac:dyDescent="0.25">
      <c r="B57" s="133"/>
      <c r="L57" s="23"/>
      <c r="M57" s="23"/>
      <c r="N57" s="23"/>
      <c r="O57" s="23"/>
    </row>
    <row r="58" spans="2:26" s="7" customFormat="1" ht="13.5" customHeight="1" x14ac:dyDescent="0.25">
      <c r="B58" s="7" t="s">
        <v>37</v>
      </c>
      <c r="C58" s="64"/>
      <c r="D58" s="64"/>
      <c r="E58" s="64"/>
      <c r="F58" s="64"/>
      <c r="G58" s="64"/>
      <c r="H58" s="65"/>
      <c r="I58" s="65"/>
      <c r="J58" s="66"/>
      <c r="K58" s="23"/>
      <c r="L58" s="68"/>
      <c r="M58" s="68"/>
      <c r="N58" s="68"/>
      <c r="O58" s="68"/>
    </row>
    <row r="59" spans="2:26" s="7" customFormat="1" ht="13.5" customHeight="1" x14ac:dyDescent="0.25">
      <c r="B59" s="7" t="s">
        <v>75</v>
      </c>
      <c r="C59" s="64"/>
      <c r="D59" s="64"/>
      <c r="E59" s="64"/>
      <c r="F59" s="64"/>
      <c r="G59" s="64"/>
      <c r="H59" s="65"/>
      <c r="I59" s="65"/>
      <c r="J59" s="66"/>
      <c r="K59" s="68"/>
    </row>
    <row r="60" spans="2:26" s="7" customFormat="1" ht="13.5" customHeight="1" x14ac:dyDescent="0.25">
      <c r="B60" s="7" t="s">
        <v>39</v>
      </c>
      <c r="H60" s="134"/>
      <c r="I60" s="134"/>
      <c r="J60" s="135"/>
    </row>
    <row r="61" spans="2:26" s="7" customFormat="1" ht="13.5" customHeight="1" x14ac:dyDescent="0.25">
      <c r="H61" s="134"/>
      <c r="I61" s="134"/>
      <c r="J61" s="135"/>
    </row>
    <row r="62" spans="2:26" s="7" customFormat="1" ht="13.5" customHeight="1" x14ac:dyDescent="0.25">
      <c r="H62" s="134"/>
      <c r="I62" s="134"/>
      <c r="J62" s="135"/>
    </row>
    <row r="63" spans="2:26" s="7" customFormat="1" ht="13.5" customHeight="1" x14ac:dyDescent="0.25">
      <c r="H63" s="134"/>
      <c r="I63" s="134"/>
      <c r="J63" s="135"/>
    </row>
    <row r="64" spans="2:26" s="7" customFormat="1" ht="13.5" customHeight="1" x14ac:dyDescent="0.25">
      <c r="H64" s="134"/>
      <c r="I64" s="134"/>
      <c r="J64" s="135"/>
    </row>
    <row r="65" spans="1:50" s="7" customFormat="1" ht="13.5" customHeight="1" x14ac:dyDescent="0.25">
      <c r="H65" s="134"/>
      <c r="I65" s="134"/>
      <c r="J65" s="135"/>
    </row>
    <row r="66" spans="1:50" s="7" customFormat="1" ht="13.5" customHeight="1" x14ac:dyDescent="0.25">
      <c r="D66" s="116"/>
      <c r="E66" s="116"/>
      <c r="F66" s="116"/>
      <c r="G66" s="116"/>
      <c r="H66" s="134"/>
      <c r="I66" s="134"/>
      <c r="J66" s="135"/>
    </row>
    <row r="67" spans="1:50" s="7" customFormat="1" ht="13.5" customHeight="1" x14ac:dyDescent="0.25">
      <c r="D67" s="116"/>
      <c r="E67" s="116"/>
      <c r="H67" s="134"/>
      <c r="I67" s="134"/>
      <c r="J67" s="135"/>
    </row>
    <row r="68" spans="1:50" s="135" customFormat="1" ht="13.5" customHeight="1" x14ac:dyDescent="0.25">
      <c r="A68" s="7"/>
      <c r="B68" s="7"/>
      <c r="C68" s="7"/>
      <c r="D68" s="7"/>
      <c r="E68" s="7"/>
      <c r="F68" s="7"/>
      <c r="G68" s="7"/>
      <c r="H68" s="134"/>
      <c r="I68" s="134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  <c r="AB68" s="7"/>
      <c r="AC68" s="7"/>
      <c r="AD68" s="7"/>
      <c r="AE68" s="7"/>
      <c r="AF68" s="7"/>
      <c r="AG68" s="7"/>
      <c r="AH68" s="7"/>
      <c r="AI68" s="7"/>
      <c r="AJ68" s="7"/>
      <c r="AK68" s="7"/>
      <c r="AL68" s="7"/>
      <c r="AM68" s="7"/>
      <c r="AN68" s="7"/>
      <c r="AO68" s="7"/>
      <c r="AP68" s="7"/>
      <c r="AQ68" s="7"/>
      <c r="AR68" s="7"/>
      <c r="AS68" s="7"/>
      <c r="AT68" s="7"/>
      <c r="AU68" s="7"/>
      <c r="AV68" s="7"/>
      <c r="AW68" s="7"/>
      <c r="AX68" s="7"/>
    </row>
    <row r="69" spans="1:50" s="135" customFormat="1" ht="13.5" customHeight="1" x14ac:dyDescent="0.25">
      <c r="A69" s="7"/>
      <c r="B69" s="133"/>
      <c r="C69" s="7"/>
      <c r="D69" s="7"/>
      <c r="E69" s="7"/>
      <c r="F69" s="7"/>
      <c r="G69" s="7"/>
      <c r="H69" s="134"/>
      <c r="I69" s="134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  <c r="AB69" s="7"/>
      <c r="AC69" s="7"/>
      <c r="AD69" s="7"/>
      <c r="AE69" s="7"/>
      <c r="AF69" s="7"/>
      <c r="AG69" s="7"/>
      <c r="AH69" s="7"/>
      <c r="AI69" s="7"/>
      <c r="AJ69" s="7"/>
      <c r="AK69" s="7"/>
      <c r="AL69" s="7"/>
      <c r="AM69" s="7"/>
      <c r="AN69" s="7"/>
      <c r="AO69" s="7"/>
      <c r="AP69" s="7"/>
      <c r="AQ69" s="7"/>
      <c r="AR69" s="7"/>
      <c r="AS69" s="7"/>
      <c r="AT69" s="7"/>
      <c r="AU69" s="7"/>
      <c r="AV69" s="7"/>
      <c r="AW69" s="7"/>
      <c r="AX69" s="7"/>
    </row>
    <row r="70" spans="1:50" s="135" customFormat="1" ht="13.5" customHeight="1" x14ac:dyDescent="0.25">
      <c r="A70" s="7"/>
      <c r="B70" s="133"/>
      <c r="C70" s="7"/>
      <c r="D70" s="7"/>
      <c r="E70" s="7"/>
      <c r="F70" s="7"/>
      <c r="G70" s="7"/>
      <c r="H70" s="134"/>
      <c r="I70" s="134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  <c r="AB70" s="7"/>
      <c r="AC70" s="7"/>
      <c r="AD70" s="7"/>
      <c r="AE70" s="7"/>
      <c r="AF70" s="7"/>
      <c r="AG70" s="7"/>
      <c r="AH70" s="7"/>
      <c r="AI70" s="7"/>
      <c r="AJ70" s="7"/>
      <c r="AK70" s="7"/>
      <c r="AL70" s="7"/>
      <c r="AM70" s="7"/>
      <c r="AN70" s="7"/>
      <c r="AO70" s="7"/>
      <c r="AP70" s="7"/>
      <c r="AQ70" s="7"/>
      <c r="AR70" s="7"/>
      <c r="AS70" s="7"/>
      <c r="AT70" s="7"/>
      <c r="AU70" s="7"/>
      <c r="AV70" s="7"/>
      <c r="AW70" s="7"/>
      <c r="AX70" s="7"/>
    </row>
    <row r="71" spans="1:50" s="135" customFormat="1" ht="13.5" customHeight="1" x14ac:dyDescent="0.25">
      <c r="A71" s="7"/>
      <c r="B71" s="133"/>
      <c r="C71" s="7"/>
      <c r="D71" s="7"/>
      <c r="E71" s="7"/>
      <c r="F71" s="7"/>
      <c r="G71" s="7"/>
      <c r="H71" s="134"/>
      <c r="I71" s="134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  <c r="AB71" s="7"/>
      <c r="AC71" s="7"/>
      <c r="AD71" s="7"/>
      <c r="AE71" s="7"/>
      <c r="AF71" s="7"/>
      <c r="AG71" s="7"/>
      <c r="AH71" s="7"/>
      <c r="AI71" s="7"/>
      <c r="AJ71" s="7"/>
      <c r="AK71" s="7"/>
      <c r="AL71" s="7"/>
      <c r="AM71" s="7"/>
      <c r="AN71" s="7"/>
      <c r="AO71" s="7"/>
      <c r="AP71" s="7"/>
      <c r="AQ71" s="7"/>
      <c r="AR71" s="7"/>
      <c r="AS71" s="7"/>
      <c r="AT71" s="7"/>
      <c r="AU71" s="7"/>
      <c r="AV71" s="7"/>
      <c r="AW71" s="7"/>
      <c r="AX71" s="7"/>
    </row>
    <row r="72" spans="1:50" s="135" customFormat="1" ht="13.5" customHeight="1" x14ac:dyDescent="0.25">
      <c r="A72" s="7"/>
      <c r="B72" s="133"/>
      <c r="C72" s="7"/>
      <c r="D72" s="7"/>
      <c r="E72" s="7"/>
      <c r="F72" s="7"/>
      <c r="G72" s="7"/>
      <c r="H72" s="134"/>
      <c r="I72" s="134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  <c r="AD72" s="7"/>
      <c r="AE72" s="7"/>
      <c r="AF72" s="7"/>
      <c r="AG72" s="7"/>
      <c r="AH72" s="7"/>
      <c r="AI72" s="7"/>
      <c r="AJ72" s="7"/>
      <c r="AK72" s="7"/>
      <c r="AL72" s="7"/>
      <c r="AM72" s="7"/>
      <c r="AN72" s="7"/>
      <c r="AO72" s="7"/>
      <c r="AP72" s="7"/>
      <c r="AQ72" s="7"/>
      <c r="AR72" s="7"/>
      <c r="AS72" s="7"/>
      <c r="AT72" s="7"/>
      <c r="AU72" s="7"/>
      <c r="AV72" s="7"/>
      <c r="AW72" s="7"/>
      <c r="AX72" s="7"/>
    </row>
    <row r="73" spans="1:50" s="135" customFormat="1" ht="13.5" customHeight="1" x14ac:dyDescent="0.25">
      <c r="A73" s="7"/>
      <c r="B73" s="133"/>
      <c r="C73" s="7"/>
      <c r="D73" s="7"/>
      <c r="E73" s="7"/>
      <c r="F73" s="7"/>
      <c r="G73" s="7"/>
      <c r="H73" s="134"/>
      <c r="I73" s="134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  <c r="AB73" s="7"/>
      <c r="AC73" s="7"/>
      <c r="AD73" s="7"/>
      <c r="AE73" s="7"/>
      <c r="AF73" s="7"/>
      <c r="AG73" s="7"/>
      <c r="AH73" s="7"/>
      <c r="AI73" s="7"/>
      <c r="AJ73" s="7"/>
      <c r="AK73" s="7"/>
      <c r="AL73" s="7"/>
      <c r="AM73" s="7"/>
      <c r="AN73" s="7"/>
      <c r="AO73" s="7"/>
      <c r="AP73" s="7"/>
      <c r="AQ73" s="7"/>
      <c r="AR73" s="7"/>
      <c r="AS73" s="7"/>
      <c r="AT73" s="7"/>
      <c r="AU73" s="7"/>
      <c r="AV73" s="7"/>
      <c r="AW73" s="7"/>
      <c r="AX73" s="7"/>
    </row>
    <row r="74" spans="1:50" s="135" customFormat="1" ht="13.5" customHeight="1" x14ac:dyDescent="0.25">
      <c r="A74" s="7"/>
      <c r="B74" s="133"/>
      <c r="C74" s="7"/>
      <c r="D74" s="7"/>
      <c r="E74" s="7"/>
      <c r="F74" s="7"/>
      <c r="G74" s="7"/>
      <c r="H74" s="134"/>
      <c r="I74" s="134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  <c r="AD74" s="7"/>
      <c r="AE74" s="7"/>
      <c r="AF74" s="7"/>
      <c r="AG74" s="7"/>
      <c r="AH74" s="7"/>
      <c r="AI74" s="7"/>
      <c r="AJ74" s="7"/>
      <c r="AK74" s="7"/>
      <c r="AL74" s="7"/>
      <c r="AM74" s="7"/>
      <c r="AN74" s="7"/>
      <c r="AO74" s="7"/>
      <c r="AP74" s="7"/>
      <c r="AQ74" s="7"/>
      <c r="AR74" s="7"/>
      <c r="AS74" s="7"/>
      <c r="AT74" s="7"/>
      <c r="AU74" s="7"/>
      <c r="AV74" s="7"/>
      <c r="AW74" s="7"/>
      <c r="AX74" s="7"/>
    </row>
    <row r="75" spans="1:50" s="135" customFormat="1" ht="13.5" customHeight="1" x14ac:dyDescent="0.25">
      <c r="A75" s="7"/>
      <c r="B75" s="133"/>
      <c r="C75" s="7"/>
      <c r="D75" s="7"/>
      <c r="E75" s="7"/>
      <c r="F75" s="7"/>
      <c r="G75" s="7"/>
      <c r="H75" s="134"/>
      <c r="I75" s="134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  <c r="AA75" s="7"/>
      <c r="AB75" s="7"/>
      <c r="AC75" s="7"/>
      <c r="AD75" s="7"/>
      <c r="AE75" s="7"/>
      <c r="AF75" s="7"/>
      <c r="AG75" s="7"/>
      <c r="AH75" s="7"/>
      <c r="AI75" s="7"/>
      <c r="AJ75" s="7"/>
      <c r="AK75" s="7"/>
      <c r="AL75" s="7"/>
      <c r="AM75" s="7"/>
      <c r="AN75" s="7"/>
      <c r="AO75" s="7"/>
      <c r="AP75" s="7"/>
      <c r="AQ75" s="7"/>
      <c r="AR75" s="7"/>
      <c r="AS75" s="7"/>
      <c r="AT75" s="7"/>
      <c r="AU75" s="7"/>
      <c r="AV75" s="7"/>
      <c r="AW75" s="7"/>
      <c r="AX75" s="7"/>
    </row>
    <row r="76" spans="1:50" s="135" customFormat="1" ht="13.5" customHeight="1" x14ac:dyDescent="0.25">
      <c r="A76" s="7"/>
      <c r="B76" s="133"/>
      <c r="C76" s="7"/>
      <c r="D76" s="7"/>
      <c r="E76" s="7"/>
      <c r="F76" s="7"/>
      <c r="G76" s="7"/>
      <c r="H76" s="134"/>
      <c r="I76" s="134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  <c r="AB76" s="7"/>
      <c r="AC76" s="7"/>
      <c r="AD76" s="7"/>
      <c r="AE76" s="7"/>
      <c r="AF76" s="7"/>
      <c r="AG76" s="7"/>
      <c r="AH76" s="7"/>
      <c r="AI76" s="7"/>
      <c r="AJ76" s="7"/>
      <c r="AK76" s="7"/>
      <c r="AL76" s="7"/>
      <c r="AM76" s="7"/>
      <c r="AN76" s="7"/>
      <c r="AO76" s="7"/>
      <c r="AP76" s="7"/>
      <c r="AQ76" s="7"/>
      <c r="AR76" s="7"/>
      <c r="AS76" s="7"/>
      <c r="AT76" s="7"/>
      <c r="AU76" s="7"/>
      <c r="AV76" s="7"/>
      <c r="AW76" s="7"/>
      <c r="AX76" s="7"/>
    </row>
    <row r="77" spans="1:50" s="135" customFormat="1" ht="13.5" customHeight="1" x14ac:dyDescent="0.25">
      <c r="A77" s="7"/>
      <c r="B77" s="133"/>
      <c r="C77" s="7"/>
      <c r="D77" s="7"/>
      <c r="E77" s="7"/>
      <c r="F77" s="7"/>
      <c r="G77" s="7"/>
      <c r="H77" s="134"/>
      <c r="I77" s="134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7"/>
      <c r="AB77" s="7"/>
      <c r="AC77" s="7"/>
      <c r="AD77" s="7"/>
      <c r="AE77" s="7"/>
      <c r="AF77" s="7"/>
      <c r="AG77" s="7"/>
      <c r="AH77" s="7"/>
      <c r="AI77" s="7"/>
      <c r="AJ77" s="7"/>
      <c r="AK77" s="7"/>
      <c r="AL77" s="7"/>
      <c r="AM77" s="7"/>
      <c r="AN77" s="7"/>
      <c r="AO77" s="7"/>
      <c r="AP77" s="7"/>
      <c r="AQ77" s="7"/>
      <c r="AR77" s="7"/>
      <c r="AS77" s="7"/>
      <c r="AT77" s="7"/>
      <c r="AU77" s="7"/>
      <c r="AV77" s="7"/>
      <c r="AW77" s="7"/>
      <c r="AX77" s="7"/>
    </row>
    <row r="78" spans="1:50" s="135" customFormat="1" ht="13.5" customHeight="1" x14ac:dyDescent="0.25">
      <c r="A78" s="7"/>
      <c r="B78" s="133"/>
      <c r="C78" s="7"/>
      <c r="D78" s="7"/>
      <c r="E78" s="7"/>
      <c r="F78" s="7"/>
      <c r="G78" s="7"/>
      <c r="H78" s="134"/>
      <c r="I78" s="134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  <c r="AB78" s="7"/>
      <c r="AC78" s="7"/>
      <c r="AD78" s="7"/>
      <c r="AE78" s="7"/>
      <c r="AF78" s="7"/>
      <c r="AG78" s="7"/>
      <c r="AH78" s="7"/>
      <c r="AI78" s="7"/>
      <c r="AJ78" s="7"/>
      <c r="AK78" s="7"/>
      <c r="AL78" s="7"/>
      <c r="AM78" s="7"/>
      <c r="AN78" s="7"/>
      <c r="AO78" s="7"/>
      <c r="AP78" s="7"/>
      <c r="AQ78" s="7"/>
      <c r="AR78" s="7"/>
      <c r="AS78" s="7"/>
      <c r="AT78" s="7"/>
      <c r="AU78" s="7"/>
      <c r="AV78" s="7"/>
      <c r="AW78" s="7"/>
      <c r="AX78" s="7"/>
    </row>
    <row r="79" spans="1:50" s="135" customFormat="1" ht="13.5" customHeight="1" x14ac:dyDescent="0.25">
      <c r="A79" s="7"/>
      <c r="B79" s="133"/>
      <c r="C79" s="7"/>
      <c r="D79" s="7"/>
      <c r="E79" s="7"/>
      <c r="F79" s="7"/>
      <c r="G79" s="7"/>
      <c r="H79" s="134"/>
      <c r="I79" s="134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7"/>
      <c r="AB79" s="7"/>
      <c r="AC79" s="7"/>
      <c r="AD79" s="7"/>
      <c r="AE79" s="7"/>
      <c r="AF79" s="7"/>
      <c r="AG79" s="7"/>
      <c r="AH79" s="7"/>
      <c r="AI79" s="7"/>
      <c r="AJ79" s="7"/>
      <c r="AK79" s="7"/>
      <c r="AL79" s="7"/>
      <c r="AM79" s="7"/>
      <c r="AN79" s="7"/>
      <c r="AO79" s="7"/>
      <c r="AP79" s="7"/>
      <c r="AQ79" s="7"/>
      <c r="AR79" s="7"/>
      <c r="AS79" s="7"/>
      <c r="AT79" s="7"/>
      <c r="AU79" s="7"/>
      <c r="AV79" s="7"/>
      <c r="AW79" s="7"/>
      <c r="AX79" s="7"/>
    </row>
    <row r="80" spans="1:50" s="135" customFormat="1" ht="13.5" customHeight="1" x14ac:dyDescent="0.25">
      <c r="A80" s="7"/>
      <c r="B80" s="133"/>
      <c r="C80" s="7"/>
      <c r="D80" s="7"/>
      <c r="E80" s="7"/>
      <c r="F80" s="7"/>
      <c r="G80" s="7"/>
      <c r="H80" s="134"/>
      <c r="I80" s="134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  <c r="AA80" s="7"/>
      <c r="AB80" s="7"/>
      <c r="AC80" s="7"/>
      <c r="AD80" s="7"/>
      <c r="AE80" s="7"/>
      <c r="AF80" s="7"/>
      <c r="AG80" s="7"/>
      <c r="AH80" s="7"/>
      <c r="AI80" s="7"/>
      <c r="AJ80" s="7"/>
      <c r="AK80" s="7"/>
      <c r="AL80" s="7"/>
      <c r="AM80" s="7"/>
      <c r="AN80" s="7"/>
      <c r="AO80" s="7"/>
      <c r="AP80" s="7"/>
      <c r="AQ80" s="7"/>
      <c r="AR80" s="7"/>
      <c r="AS80" s="7"/>
      <c r="AT80" s="7"/>
      <c r="AU80" s="7"/>
      <c r="AV80" s="7"/>
      <c r="AW80" s="7"/>
      <c r="AX80" s="7"/>
    </row>
    <row r="81" spans="1:50" s="135" customFormat="1" ht="13.5" customHeight="1" x14ac:dyDescent="0.25">
      <c r="A81" s="7"/>
      <c r="B81" s="133"/>
      <c r="C81" s="7"/>
      <c r="D81" s="7"/>
      <c r="E81" s="7"/>
      <c r="F81" s="7"/>
      <c r="G81" s="7"/>
      <c r="H81" s="134"/>
      <c r="I81" s="134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  <c r="AA81" s="7"/>
      <c r="AB81" s="7"/>
      <c r="AC81" s="7"/>
      <c r="AD81" s="7"/>
      <c r="AE81" s="7"/>
      <c r="AF81" s="7"/>
      <c r="AG81" s="7"/>
      <c r="AH81" s="7"/>
      <c r="AI81" s="7"/>
      <c r="AJ81" s="7"/>
      <c r="AK81" s="7"/>
      <c r="AL81" s="7"/>
      <c r="AM81" s="7"/>
      <c r="AN81" s="7"/>
      <c r="AO81" s="7"/>
      <c r="AP81" s="7"/>
      <c r="AQ81" s="7"/>
      <c r="AR81" s="7"/>
      <c r="AS81" s="7"/>
      <c r="AT81" s="7"/>
      <c r="AU81" s="7"/>
      <c r="AV81" s="7"/>
      <c r="AW81" s="7"/>
      <c r="AX81" s="7"/>
    </row>
    <row r="82" spans="1:50" s="135" customFormat="1" ht="13.5" customHeight="1" x14ac:dyDescent="0.25">
      <c r="A82" s="7"/>
      <c r="B82" s="133"/>
      <c r="C82" s="7"/>
      <c r="D82" s="7"/>
      <c r="E82" s="7"/>
      <c r="F82" s="7"/>
      <c r="G82" s="7"/>
      <c r="H82" s="134"/>
      <c r="I82" s="134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  <c r="AA82" s="7"/>
      <c r="AB82" s="7"/>
      <c r="AC82" s="7"/>
      <c r="AD82" s="7"/>
      <c r="AE82" s="7"/>
      <c r="AF82" s="7"/>
      <c r="AG82" s="7"/>
      <c r="AH82" s="7"/>
      <c r="AI82" s="7"/>
      <c r="AJ82" s="7"/>
      <c r="AK82" s="7"/>
      <c r="AL82" s="7"/>
      <c r="AM82" s="7"/>
      <c r="AN82" s="7"/>
      <c r="AO82" s="7"/>
      <c r="AP82" s="7"/>
      <c r="AQ82" s="7"/>
      <c r="AR82" s="7"/>
      <c r="AS82" s="7"/>
      <c r="AT82" s="7"/>
      <c r="AU82" s="7"/>
      <c r="AV82" s="7"/>
      <c r="AW82" s="7"/>
      <c r="AX82" s="7"/>
    </row>
    <row r="7702" spans="2:24" s="7" customFormat="1" ht="13.5" customHeight="1" x14ac:dyDescent="0.25">
      <c r="B7702" s="133"/>
      <c r="H7702" s="134"/>
      <c r="I7702" s="134"/>
      <c r="J7702" s="135"/>
      <c r="X7702" s="7" t="s">
        <v>40</v>
      </c>
    </row>
  </sheetData>
  <mergeCells count="12">
    <mergeCell ref="B1:C1"/>
    <mergeCell ref="I1:J1"/>
    <mergeCell ref="B2:C2"/>
    <mergeCell ref="D4:E4"/>
    <mergeCell ref="F4:G4"/>
    <mergeCell ref="H4:I4"/>
    <mergeCell ref="D19:E19"/>
    <mergeCell ref="F19:G19"/>
    <mergeCell ref="H19:I19"/>
    <mergeCell ref="D34:E34"/>
    <mergeCell ref="F34:G34"/>
    <mergeCell ref="H34:I34"/>
  </mergeCells>
  <phoneticPr fontId="2"/>
  <dataValidations count="1">
    <dataValidation type="list" allowBlank="1" showInputMessage="1" showErrorMessage="1" sqref="B36" xr:uid="{00000000-0002-0000-0500-000000000000}">
      <formula1>$B$57:$B$60</formula1>
    </dataValidation>
  </dataValidations>
  <pageMargins left="0.47" right="0.27" top="1" bottom="1" header="0.51200000000000001" footer="0.51200000000000001"/>
  <pageSetup paperSize="9" scale="57" orientation="landscape" horizontalDpi="300" verticalDpi="300" r:id="rId1"/>
  <headerFooter alignWithMargins="0"/>
  <drawing r:id="rId2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AX7702"/>
  <sheetViews>
    <sheetView view="pageBreakPreview" zoomScaleNormal="100" zoomScaleSheetLayoutView="100" workbookViewId="0">
      <selection activeCell="H37" sqref="H37"/>
    </sheetView>
  </sheetViews>
  <sheetFormatPr defaultColWidth="9" defaultRowHeight="13.5" customHeight="1" x14ac:dyDescent="0.25"/>
  <cols>
    <col min="1" max="1" width="1.90625" style="7" customWidth="1"/>
    <col min="2" max="2" width="20.90625" style="133" customWidth="1"/>
    <col min="3" max="3" width="7.453125" style="7" bestFit="1" customWidth="1"/>
    <col min="4" max="4" width="7" style="7" customWidth="1"/>
    <col min="5" max="5" width="5.453125" style="7" customWidth="1"/>
    <col min="6" max="6" width="9.08984375" style="7" bestFit="1" customWidth="1"/>
    <col min="7" max="7" width="5.453125" style="7" customWidth="1"/>
    <col min="8" max="8" width="7" style="134" customWidth="1"/>
    <col min="9" max="9" width="5.453125" style="134" customWidth="1"/>
    <col min="10" max="10" width="20.90625" style="135" customWidth="1"/>
    <col min="11" max="11" width="48.08984375" style="7" customWidth="1"/>
    <col min="12" max="13" width="9" style="7"/>
    <col min="14" max="14" width="13" style="7" bestFit="1" customWidth="1"/>
    <col min="15" max="15" width="12.08984375" style="7" bestFit="1" customWidth="1"/>
    <col min="16" max="50" width="9" style="7"/>
    <col min="51" max="16384" width="9" style="19"/>
  </cols>
  <sheetData>
    <row r="1" spans="2:15" s="7" customFormat="1" ht="13.5" customHeight="1" x14ac:dyDescent="0.25">
      <c r="B1" s="232" t="s">
        <v>0</v>
      </c>
      <c r="C1" s="232"/>
      <c r="D1" s="2"/>
      <c r="E1" s="2"/>
      <c r="F1" s="2"/>
      <c r="G1" s="2"/>
      <c r="H1" s="2"/>
      <c r="I1" s="233">
        <v>46066.354166666664</v>
      </c>
      <c r="J1" s="233"/>
      <c r="K1" s="3"/>
      <c r="L1" s="4"/>
      <c r="M1" s="4"/>
      <c r="N1" s="5"/>
      <c r="O1" s="6"/>
    </row>
    <row r="2" spans="2:15" s="7" customFormat="1" ht="13.5" customHeight="1" x14ac:dyDescent="0.25">
      <c r="B2" s="234" t="s">
        <v>213</v>
      </c>
      <c r="C2" s="234"/>
      <c r="D2" s="8"/>
      <c r="E2" s="8"/>
      <c r="F2" s="8"/>
      <c r="G2" s="8"/>
      <c r="H2" s="8"/>
      <c r="I2" s="9"/>
      <c r="J2" s="10" t="s">
        <v>2</v>
      </c>
      <c r="K2" s="3"/>
      <c r="L2" s="10"/>
      <c r="M2" s="4"/>
      <c r="N2" s="11"/>
      <c r="O2" s="12"/>
    </row>
    <row r="3" spans="2:15" s="7" customFormat="1" ht="13.5" customHeight="1" x14ac:dyDescent="0.25">
      <c r="B3" s="1"/>
      <c r="C3" s="1"/>
      <c r="D3" s="1"/>
      <c r="E3" s="1"/>
      <c r="F3" s="1"/>
      <c r="G3" s="1"/>
      <c r="H3" s="1"/>
      <c r="I3" s="1"/>
      <c r="J3" s="1"/>
      <c r="K3" s="13"/>
      <c r="L3" s="14"/>
      <c r="M3" s="14"/>
      <c r="N3" s="12"/>
      <c r="O3" s="12"/>
    </row>
    <row r="4" spans="2:15" s="7" customFormat="1" ht="13.5" customHeight="1" x14ac:dyDescent="0.25">
      <c r="B4" s="15" t="s">
        <v>3</v>
      </c>
      <c r="C4" s="16" t="s">
        <v>4</v>
      </c>
      <c r="D4" s="235" t="s">
        <v>5</v>
      </c>
      <c r="E4" s="236"/>
      <c r="F4" s="235" t="s">
        <v>6</v>
      </c>
      <c r="G4" s="236"/>
      <c r="H4" s="237" t="s">
        <v>7</v>
      </c>
      <c r="I4" s="238"/>
      <c r="J4" s="17" t="s">
        <v>8</v>
      </c>
      <c r="K4" s="18" t="s">
        <v>9</v>
      </c>
      <c r="L4" s="19"/>
      <c r="M4" s="19"/>
      <c r="N4" s="19"/>
      <c r="O4" s="19"/>
    </row>
    <row r="5" spans="2:15" s="7" customFormat="1" ht="15" customHeight="1" x14ac:dyDescent="0.25">
      <c r="B5" s="20" t="s">
        <v>10</v>
      </c>
      <c r="C5" s="136" t="s">
        <v>11</v>
      </c>
      <c r="D5" s="139" t="s">
        <v>163</v>
      </c>
      <c r="E5" s="140">
        <v>46058</v>
      </c>
      <c r="F5" s="139" t="s">
        <v>111</v>
      </c>
      <c r="G5" s="140">
        <v>46059</v>
      </c>
      <c r="H5" s="139" t="s">
        <v>214</v>
      </c>
      <c r="I5" s="141">
        <v>46060</v>
      </c>
      <c r="J5" s="21">
        <v>46056</v>
      </c>
      <c r="K5" s="193"/>
      <c r="L5" s="23"/>
      <c r="M5" s="23"/>
      <c r="N5" s="23"/>
      <c r="O5" s="23"/>
    </row>
    <row r="6" spans="2:15" s="7" customFormat="1" ht="15" customHeight="1" x14ac:dyDescent="0.25">
      <c r="B6" s="24" t="s">
        <v>12</v>
      </c>
      <c r="C6" s="37"/>
      <c r="D6" s="38"/>
      <c r="E6" s="44"/>
      <c r="F6" s="38"/>
      <c r="G6" s="43"/>
      <c r="H6" s="41"/>
      <c r="I6" s="43"/>
      <c r="J6" s="30"/>
      <c r="K6" s="194"/>
      <c r="L6" s="23"/>
      <c r="M6" s="23"/>
      <c r="N6" s="23"/>
      <c r="O6" s="23"/>
    </row>
    <row r="7" spans="2:15" s="7" customFormat="1" ht="15" customHeight="1" x14ac:dyDescent="0.25">
      <c r="B7" s="32" t="s">
        <v>215</v>
      </c>
      <c r="C7" s="37"/>
      <c r="D7" s="38"/>
      <c r="E7" s="44"/>
      <c r="F7" s="38"/>
      <c r="G7" s="43"/>
      <c r="H7" s="41"/>
      <c r="I7" s="43"/>
      <c r="J7" s="30"/>
      <c r="K7" s="195"/>
      <c r="L7" s="23"/>
      <c r="M7" s="23"/>
      <c r="N7" s="23"/>
      <c r="O7" s="23"/>
    </row>
    <row r="8" spans="2:15" s="7" customFormat="1" ht="15" customHeight="1" x14ac:dyDescent="0.25">
      <c r="B8" s="32"/>
      <c r="C8" s="143" t="s">
        <v>14</v>
      </c>
      <c r="D8" s="156" t="s">
        <v>102</v>
      </c>
      <c r="E8" s="157">
        <v>46062</v>
      </c>
      <c r="F8" s="156" t="s">
        <v>216</v>
      </c>
      <c r="G8" s="158">
        <v>46062</v>
      </c>
      <c r="H8" s="159" t="s">
        <v>197</v>
      </c>
      <c r="I8" s="157">
        <v>46062</v>
      </c>
      <c r="J8" s="30">
        <f>J5+2</f>
        <v>46058</v>
      </c>
      <c r="K8" s="196"/>
      <c r="L8" s="23"/>
      <c r="M8" s="23"/>
      <c r="N8" s="23"/>
      <c r="O8" s="23"/>
    </row>
    <row r="9" spans="2:15" s="7" customFormat="1" ht="15" customHeight="1" x14ac:dyDescent="0.25">
      <c r="B9" s="36"/>
      <c r="C9" s="143" t="s">
        <v>25</v>
      </c>
      <c r="D9" s="156" t="s">
        <v>217</v>
      </c>
      <c r="E9" s="163">
        <v>46062</v>
      </c>
      <c r="F9" s="156" t="s">
        <v>91</v>
      </c>
      <c r="G9" s="164">
        <v>46063</v>
      </c>
      <c r="H9" s="159" t="s">
        <v>218</v>
      </c>
      <c r="I9" s="157">
        <v>46063</v>
      </c>
      <c r="J9" s="30">
        <f>J10+1</f>
        <v>46060</v>
      </c>
      <c r="K9" s="197"/>
      <c r="L9" s="23"/>
      <c r="M9" s="23"/>
      <c r="N9" s="23"/>
      <c r="O9" s="23"/>
    </row>
    <row r="10" spans="2:15" s="7" customFormat="1" ht="15" customHeight="1" x14ac:dyDescent="0.25">
      <c r="B10" s="32"/>
      <c r="C10" s="165" t="s">
        <v>15</v>
      </c>
      <c r="D10" s="156" t="s">
        <v>219</v>
      </c>
      <c r="E10" s="164">
        <v>46064</v>
      </c>
      <c r="F10" s="156" t="s">
        <v>220</v>
      </c>
      <c r="G10" s="164">
        <v>46064</v>
      </c>
      <c r="H10" s="159" t="s">
        <v>197</v>
      </c>
      <c r="I10" s="164">
        <v>46064</v>
      </c>
      <c r="J10" s="30">
        <f>J5+3</f>
        <v>46059</v>
      </c>
      <c r="K10" s="196" t="s">
        <v>221</v>
      </c>
      <c r="L10" s="23"/>
      <c r="M10" s="23"/>
      <c r="N10" s="23"/>
      <c r="O10" s="23"/>
    </row>
    <row r="11" spans="2:15" s="7" customFormat="1" ht="15" customHeight="1" x14ac:dyDescent="0.25">
      <c r="B11" s="36"/>
      <c r="C11" s="143" t="s">
        <v>16</v>
      </c>
      <c r="D11" s="156" t="s">
        <v>222</v>
      </c>
      <c r="E11" s="164">
        <v>46064</v>
      </c>
      <c r="F11" s="156" t="s">
        <v>91</v>
      </c>
      <c r="G11" s="158">
        <v>46065</v>
      </c>
      <c r="H11" s="159" t="s">
        <v>223</v>
      </c>
      <c r="I11" s="164">
        <v>46065</v>
      </c>
      <c r="J11" s="30">
        <f>J10</f>
        <v>46059</v>
      </c>
      <c r="K11" s="197"/>
      <c r="L11" s="23"/>
      <c r="M11" s="23"/>
      <c r="N11" s="23"/>
      <c r="O11" s="23"/>
    </row>
    <row r="12" spans="2:15" s="7" customFormat="1" ht="15" customHeight="1" x14ac:dyDescent="0.25">
      <c r="B12" s="36"/>
      <c r="C12" s="37" t="s">
        <v>118</v>
      </c>
      <c r="D12" s="38"/>
      <c r="E12" s="39"/>
      <c r="F12" s="38"/>
      <c r="G12" s="40"/>
      <c r="H12" s="41"/>
      <c r="I12" s="40"/>
      <c r="J12" s="30"/>
      <c r="K12" s="197" t="s">
        <v>224</v>
      </c>
      <c r="L12" s="23"/>
      <c r="M12" s="23"/>
      <c r="N12" s="23"/>
      <c r="O12" s="23"/>
    </row>
    <row r="13" spans="2:15" s="7" customFormat="1" ht="15.5" customHeight="1" x14ac:dyDescent="0.25">
      <c r="B13" s="32"/>
      <c r="C13" s="37"/>
      <c r="D13" s="38"/>
      <c r="E13" s="39"/>
      <c r="F13" s="38"/>
      <c r="G13" s="43"/>
      <c r="H13" s="41"/>
      <c r="I13" s="40"/>
      <c r="J13" s="30"/>
      <c r="K13" s="197"/>
      <c r="L13" s="23"/>
      <c r="M13" s="23"/>
      <c r="N13" s="23"/>
      <c r="O13" s="23"/>
    </row>
    <row r="14" spans="2:15" s="7" customFormat="1" ht="15" customHeight="1" x14ac:dyDescent="0.25">
      <c r="B14" s="24" t="s">
        <v>19</v>
      </c>
      <c r="C14" s="37"/>
      <c r="D14" s="38"/>
      <c r="E14" s="39"/>
      <c r="F14" s="38"/>
      <c r="G14" s="43"/>
      <c r="H14" s="41"/>
      <c r="I14" s="44"/>
      <c r="J14" s="30"/>
      <c r="K14" s="197"/>
      <c r="L14" s="23"/>
      <c r="M14" s="23"/>
      <c r="N14" s="23"/>
      <c r="O14" s="23"/>
    </row>
    <row r="15" spans="2:15" s="7" customFormat="1" ht="22.5" customHeight="1" x14ac:dyDescent="0.25">
      <c r="B15" s="45" t="s">
        <v>225</v>
      </c>
      <c r="C15" s="46"/>
      <c r="D15" s="47"/>
      <c r="E15" s="48"/>
      <c r="F15" s="38"/>
      <c r="G15" s="40"/>
      <c r="H15" s="49"/>
      <c r="I15" s="50"/>
      <c r="J15" s="30"/>
      <c r="K15" s="198"/>
      <c r="L15" s="23"/>
      <c r="M15" s="23"/>
      <c r="N15" s="23"/>
      <c r="O15" s="23"/>
    </row>
    <row r="16" spans="2:15" s="7" customFormat="1" ht="15" customHeight="1" x14ac:dyDescent="0.25">
      <c r="B16" s="51" t="s">
        <v>226</v>
      </c>
      <c r="C16" s="52"/>
      <c r="D16" s="38"/>
      <c r="E16" s="44"/>
      <c r="F16" s="38"/>
      <c r="G16" s="43"/>
      <c r="H16" s="41"/>
      <c r="I16" s="43"/>
      <c r="J16" s="30"/>
      <c r="K16" s="199"/>
      <c r="L16" s="23"/>
      <c r="M16" s="23"/>
      <c r="N16" s="23"/>
      <c r="O16" s="23"/>
    </row>
    <row r="17" spans="2:15" s="7" customFormat="1" ht="15" customHeight="1" x14ac:dyDescent="0.25">
      <c r="B17" s="54" t="s">
        <v>227</v>
      </c>
      <c r="C17" s="55" t="s">
        <v>11</v>
      </c>
      <c r="D17" s="56" t="s">
        <v>123</v>
      </c>
      <c r="E17" s="57">
        <v>46067</v>
      </c>
      <c r="F17" s="56"/>
      <c r="G17" s="58"/>
      <c r="H17" s="59"/>
      <c r="I17" s="60"/>
      <c r="J17" s="61">
        <f>J9+3</f>
        <v>46063</v>
      </c>
      <c r="K17" s="200"/>
      <c r="L17" s="23"/>
      <c r="M17" s="23"/>
      <c r="N17" s="23"/>
      <c r="O17" s="23"/>
    </row>
    <row r="18" spans="2:15" s="7" customFormat="1" ht="13.5" customHeight="1" x14ac:dyDescent="0.3">
      <c r="B18" s="63"/>
      <c r="C18" s="64"/>
      <c r="D18" s="65"/>
      <c r="E18" s="65"/>
      <c r="F18" s="65"/>
      <c r="G18" s="65"/>
      <c r="H18" s="65"/>
      <c r="I18" s="65"/>
      <c r="J18" s="66"/>
      <c r="K18" s="67"/>
      <c r="L18" s="68"/>
      <c r="M18" s="68"/>
      <c r="N18" s="68"/>
      <c r="O18" s="68"/>
    </row>
    <row r="19" spans="2:15" s="7" customFormat="1" ht="13.5" customHeight="1" x14ac:dyDescent="0.25">
      <c r="B19" s="15" t="s">
        <v>3</v>
      </c>
      <c r="C19" s="16" t="s">
        <v>4</v>
      </c>
      <c r="D19" s="235" t="s">
        <v>5</v>
      </c>
      <c r="E19" s="236"/>
      <c r="F19" s="235" t="s">
        <v>6</v>
      </c>
      <c r="G19" s="236"/>
      <c r="H19" s="237" t="s">
        <v>7</v>
      </c>
      <c r="I19" s="238"/>
      <c r="J19" s="17" t="s">
        <v>8</v>
      </c>
      <c r="K19" s="18" t="s">
        <v>9</v>
      </c>
      <c r="L19" s="19"/>
      <c r="M19" s="19"/>
      <c r="N19" s="19"/>
      <c r="O19" s="19"/>
    </row>
    <row r="20" spans="2:15" s="7" customFormat="1" ht="15" customHeight="1" x14ac:dyDescent="0.25">
      <c r="B20" s="201" t="s">
        <v>21</v>
      </c>
      <c r="C20" s="70" t="s">
        <v>22</v>
      </c>
      <c r="D20" s="71"/>
      <c r="E20" s="72"/>
      <c r="F20" s="73"/>
      <c r="G20" s="74"/>
      <c r="H20" s="75"/>
      <c r="I20" s="76"/>
      <c r="J20" s="21"/>
      <c r="K20" s="193"/>
      <c r="L20" s="23"/>
      <c r="M20" s="23"/>
      <c r="N20" s="23"/>
      <c r="O20" s="23"/>
    </row>
    <row r="21" spans="2:15" s="7" customFormat="1" ht="15" customHeight="1" x14ac:dyDescent="0.25">
      <c r="B21" s="77" t="s">
        <v>23</v>
      </c>
      <c r="C21" s="37"/>
      <c r="D21" s="71"/>
      <c r="E21" s="72"/>
      <c r="F21" s="38"/>
      <c r="G21" s="43"/>
      <c r="H21" s="41"/>
      <c r="I21" s="43"/>
      <c r="J21" s="30"/>
      <c r="K21" s="202"/>
      <c r="L21" s="23"/>
      <c r="M21" s="23"/>
      <c r="N21" s="23"/>
      <c r="O21" s="23"/>
    </row>
    <row r="22" spans="2:15" s="7" customFormat="1" ht="15" customHeight="1" x14ac:dyDescent="0.25">
      <c r="B22" s="189"/>
      <c r="C22" s="37"/>
      <c r="D22" s="79"/>
      <c r="E22" s="80"/>
      <c r="F22" s="81"/>
      <c r="G22" s="44"/>
      <c r="H22" s="38"/>
      <c r="I22" s="43"/>
      <c r="J22" s="30"/>
      <c r="K22" s="202"/>
      <c r="L22" s="23"/>
      <c r="M22" s="23"/>
      <c r="N22" s="23"/>
      <c r="O22" s="23"/>
    </row>
    <row r="23" spans="2:15" s="7" customFormat="1" ht="15" customHeight="1" x14ac:dyDescent="0.25">
      <c r="B23" s="84"/>
      <c r="C23" s="52"/>
      <c r="D23" s="38"/>
      <c r="E23" s="44"/>
      <c r="F23" s="38"/>
      <c r="G23" s="44"/>
      <c r="H23" s="38"/>
      <c r="I23" s="44"/>
      <c r="J23" s="30"/>
      <c r="K23" s="196"/>
      <c r="L23" s="23"/>
      <c r="M23" s="23"/>
      <c r="N23" s="23"/>
      <c r="O23" s="23"/>
    </row>
    <row r="24" spans="2:15" s="7" customFormat="1" ht="15" customHeight="1" x14ac:dyDescent="0.25">
      <c r="B24" s="85"/>
      <c r="C24" s="52"/>
      <c r="D24" s="47"/>
      <c r="E24" s="44"/>
      <c r="F24" s="38"/>
      <c r="G24" s="44"/>
      <c r="H24" s="38"/>
      <c r="I24" s="44"/>
      <c r="J24" s="30"/>
      <c r="K24" s="203"/>
      <c r="L24" s="23"/>
      <c r="M24" s="23"/>
      <c r="N24" s="23"/>
      <c r="O24" s="23"/>
    </row>
    <row r="25" spans="2:15" s="7" customFormat="1" ht="15" customHeight="1" x14ac:dyDescent="0.25">
      <c r="B25" s="87"/>
      <c r="C25" s="52"/>
      <c r="D25" s="47"/>
      <c r="E25" s="44"/>
      <c r="F25" s="47"/>
      <c r="G25" s="44"/>
      <c r="H25" s="47"/>
      <c r="I25" s="44"/>
      <c r="J25" s="30"/>
      <c r="K25" s="202"/>
      <c r="L25" s="23"/>
      <c r="M25" s="23"/>
      <c r="N25" s="23"/>
      <c r="O25" s="23"/>
    </row>
    <row r="26" spans="2:15" s="7" customFormat="1" ht="15" customHeight="1" x14ac:dyDescent="0.25">
      <c r="B26" s="85"/>
      <c r="C26" s="46"/>
      <c r="D26" s="47"/>
      <c r="E26" s="44"/>
      <c r="F26" s="47"/>
      <c r="G26" s="44"/>
      <c r="H26" s="47"/>
      <c r="I26" s="44"/>
      <c r="J26" s="30"/>
      <c r="K26" s="194"/>
      <c r="L26" s="23"/>
      <c r="M26" s="23"/>
      <c r="N26" s="23"/>
      <c r="O26" s="23"/>
    </row>
    <row r="27" spans="2:15" s="7" customFormat="1" ht="15" customHeight="1" x14ac:dyDescent="0.25">
      <c r="B27" s="32"/>
      <c r="C27" s="37"/>
      <c r="D27" s="38"/>
      <c r="E27" s="44"/>
      <c r="F27" s="38"/>
      <c r="G27" s="44"/>
      <c r="H27" s="38"/>
      <c r="I27" s="44"/>
      <c r="J27" s="30"/>
      <c r="K27" s="203"/>
      <c r="L27" s="23"/>
      <c r="M27" s="23"/>
      <c r="N27" s="23"/>
      <c r="O27" s="23"/>
    </row>
    <row r="28" spans="2:15" s="7" customFormat="1" ht="15" customHeight="1" x14ac:dyDescent="0.25">
      <c r="B28" s="32"/>
      <c r="C28" s="37"/>
      <c r="D28" s="38"/>
      <c r="E28" s="39"/>
      <c r="F28" s="38"/>
      <c r="G28" s="40"/>
      <c r="H28" s="41"/>
      <c r="I28" s="39"/>
      <c r="J28" s="30"/>
      <c r="K28" s="198"/>
      <c r="L28" s="23"/>
      <c r="M28" s="23"/>
      <c r="N28" s="23"/>
      <c r="O28" s="23"/>
    </row>
    <row r="29" spans="2:15" s="7" customFormat="1" ht="15" customHeight="1" x14ac:dyDescent="0.25">
      <c r="B29" s="86"/>
      <c r="C29" s="37"/>
      <c r="D29" s="38"/>
      <c r="E29" s="39"/>
      <c r="F29" s="38"/>
      <c r="G29" s="40"/>
      <c r="H29" s="41"/>
      <c r="I29" s="39"/>
      <c r="J29" s="30"/>
      <c r="K29" s="194"/>
      <c r="L29" s="23"/>
      <c r="M29" s="23"/>
      <c r="N29" s="23"/>
      <c r="O29" s="23"/>
    </row>
    <row r="30" spans="2:15" s="7" customFormat="1" ht="15" customHeight="1" x14ac:dyDescent="0.25">
      <c r="B30" s="87"/>
      <c r="C30" s="37"/>
      <c r="D30" s="38"/>
      <c r="E30" s="39"/>
      <c r="F30" s="38"/>
      <c r="G30" s="40"/>
      <c r="H30" s="41"/>
      <c r="I30" s="40"/>
      <c r="J30" s="30"/>
      <c r="K30" s="194"/>
      <c r="L30" s="23"/>
      <c r="M30" s="23"/>
      <c r="N30" s="23"/>
      <c r="O30" s="23"/>
    </row>
    <row r="31" spans="2:15" s="7" customFormat="1" ht="15" customHeight="1" x14ac:dyDescent="0.25">
      <c r="B31" s="204" t="str">
        <f>$B$16</f>
        <v>USD: JPY154.15-</v>
      </c>
      <c r="C31" s="88"/>
      <c r="D31" s="38"/>
      <c r="E31" s="39"/>
      <c r="F31" s="38"/>
      <c r="G31" s="40"/>
      <c r="H31" s="38"/>
      <c r="I31" s="40"/>
      <c r="J31" s="30"/>
      <c r="K31" s="205"/>
      <c r="L31" s="23"/>
      <c r="M31" s="23"/>
      <c r="N31" s="23"/>
      <c r="O31" s="23"/>
    </row>
    <row r="32" spans="2:15" s="7" customFormat="1" ht="15" customHeight="1" x14ac:dyDescent="0.25">
      <c r="B32" s="206" t="str">
        <f>$B$17</f>
        <v>RMB: JPY22.36-</v>
      </c>
      <c r="C32" s="90" t="s">
        <v>22</v>
      </c>
      <c r="D32" s="91"/>
      <c r="E32" s="92"/>
      <c r="F32" s="93"/>
      <c r="G32" s="94"/>
      <c r="H32" s="91"/>
      <c r="I32" s="94"/>
      <c r="J32" s="61"/>
      <c r="K32" s="207"/>
      <c r="L32" s="23"/>
      <c r="M32" s="23"/>
      <c r="N32" s="23"/>
      <c r="O32" s="23"/>
    </row>
    <row r="33" spans="2:15" s="7" customFormat="1" ht="13.5" customHeight="1" x14ac:dyDescent="0.3">
      <c r="B33" s="63"/>
      <c r="C33" s="64"/>
      <c r="D33" s="65"/>
      <c r="E33" s="65"/>
      <c r="F33" s="65"/>
      <c r="G33" s="65"/>
      <c r="H33" s="65"/>
      <c r="I33" s="65"/>
      <c r="J33" s="66"/>
      <c r="K33" s="67"/>
      <c r="L33" s="68"/>
      <c r="M33" s="68"/>
      <c r="N33" s="68"/>
      <c r="O33" s="68"/>
    </row>
    <row r="34" spans="2:15" s="7" customFormat="1" ht="13.5" customHeight="1" x14ac:dyDescent="0.25">
      <c r="B34" s="15" t="s">
        <v>3</v>
      </c>
      <c r="C34" s="16" t="s">
        <v>4</v>
      </c>
      <c r="D34" s="235" t="s">
        <v>5</v>
      </c>
      <c r="E34" s="236"/>
      <c r="F34" s="235" t="s">
        <v>6</v>
      </c>
      <c r="G34" s="236"/>
      <c r="H34" s="237" t="s">
        <v>7</v>
      </c>
      <c r="I34" s="238"/>
      <c r="J34" s="17" t="s">
        <v>8</v>
      </c>
      <c r="K34" s="18" t="s">
        <v>9</v>
      </c>
      <c r="L34" s="19"/>
      <c r="M34" s="19"/>
      <c r="N34" s="19"/>
      <c r="O34" s="19"/>
    </row>
    <row r="35" spans="2:15" s="7" customFormat="1" ht="15" customHeight="1" x14ac:dyDescent="0.25">
      <c r="B35" s="20" t="s">
        <v>27</v>
      </c>
      <c r="C35" s="96"/>
      <c r="D35" s="97"/>
      <c r="E35" s="98"/>
      <c r="F35" s="97"/>
      <c r="G35" s="74"/>
      <c r="H35" s="99"/>
      <c r="I35" s="74"/>
      <c r="J35" s="100"/>
      <c r="K35" s="208"/>
      <c r="L35" s="23"/>
      <c r="M35" s="23"/>
      <c r="N35" s="23"/>
      <c r="O35" s="23"/>
    </row>
    <row r="36" spans="2:15" s="7" customFormat="1" ht="15" customHeight="1" x14ac:dyDescent="0.25">
      <c r="B36" s="174" t="s">
        <v>173</v>
      </c>
      <c r="C36" s="117" t="s">
        <v>121</v>
      </c>
      <c r="D36" s="81"/>
      <c r="E36" s="190"/>
      <c r="F36" s="81"/>
      <c r="G36" s="120"/>
      <c r="H36" s="121"/>
      <c r="I36" s="190"/>
      <c r="J36" s="30"/>
      <c r="K36" s="198"/>
      <c r="L36" s="23"/>
      <c r="M36" s="23"/>
      <c r="N36" s="23"/>
      <c r="O36" s="23"/>
    </row>
    <row r="37" spans="2:15" s="7" customFormat="1" ht="15" customHeight="1" x14ac:dyDescent="0.25">
      <c r="B37" s="32"/>
      <c r="C37" s="191" t="s">
        <v>228</v>
      </c>
      <c r="D37" s="38"/>
      <c r="E37" s="44"/>
      <c r="F37" s="38"/>
      <c r="G37" s="43"/>
      <c r="H37" s="41"/>
      <c r="I37" s="44"/>
      <c r="J37" s="30"/>
      <c r="K37" s="196"/>
      <c r="L37" s="23"/>
      <c r="M37" s="23"/>
      <c r="N37" s="23"/>
      <c r="O37" s="23"/>
    </row>
    <row r="38" spans="2:15" s="7" customFormat="1" ht="15" customHeight="1" x14ac:dyDescent="0.25">
      <c r="B38" s="32"/>
      <c r="C38" s="37" t="s">
        <v>229</v>
      </c>
      <c r="D38" s="38"/>
      <c r="E38" s="44"/>
      <c r="F38" s="38"/>
      <c r="G38" s="43"/>
      <c r="H38" s="41"/>
      <c r="I38" s="44"/>
      <c r="J38" s="30"/>
      <c r="K38" s="209"/>
      <c r="L38" s="23"/>
      <c r="M38" s="23"/>
      <c r="N38" s="23"/>
      <c r="O38" s="23"/>
    </row>
    <row r="39" spans="2:15" s="7" customFormat="1" ht="15" customHeight="1" x14ac:dyDescent="0.25">
      <c r="B39" s="32"/>
      <c r="C39" s="37" t="s">
        <v>22</v>
      </c>
      <c r="D39" s="71"/>
      <c r="E39" s="72"/>
      <c r="F39" s="79"/>
      <c r="G39" s="102"/>
      <c r="H39" s="103"/>
      <c r="I39" s="104"/>
      <c r="J39" s="30"/>
      <c r="K39" s="209"/>
      <c r="L39" s="23"/>
      <c r="M39" s="23"/>
      <c r="N39" s="23"/>
      <c r="O39" s="23"/>
    </row>
    <row r="40" spans="2:15" s="7" customFormat="1" ht="15" customHeight="1" x14ac:dyDescent="0.25">
      <c r="B40" s="85"/>
      <c r="C40" s="37"/>
      <c r="D40" s="71"/>
      <c r="E40" s="72"/>
      <c r="F40" s="38"/>
      <c r="G40" s="40"/>
      <c r="H40" s="103"/>
      <c r="I40" s="104"/>
      <c r="J40" s="30"/>
      <c r="K40" s="210"/>
      <c r="L40" s="23"/>
      <c r="M40" s="23"/>
      <c r="N40" s="23"/>
      <c r="O40" s="23"/>
    </row>
    <row r="41" spans="2:15" s="7" customFormat="1" ht="15" customHeight="1" x14ac:dyDescent="0.25">
      <c r="B41" s="85"/>
      <c r="C41" s="37" t="s">
        <v>33</v>
      </c>
      <c r="D41" s="38"/>
      <c r="E41" s="44"/>
      <c r="F41" s="38"/>
      <c r="G41" s="43"/>
      <c r="H41" s="41"/>
      <c r="I41" s="44"/>
      <c r="J41" s="30"/>
      <c r="K41" s="196"/>
      <c r="L41" s="23"/>
      <c r="M41" s="23"/>
      <c r="N41" s="23"/>
      <c r="O41" s="23"/>
    </row>
    <row r="42" spans="2:15" s="7" customFormat="1" ht="15" customHeight="1" x14ac:dyDescent="0.25">
      <c r="B42" s="112"/>
      <c r="C42" s="37" t="s">
        <v>230</v>
      </c>
      <c r="D42" s="38"/>
      <c r="E42" s="44"/>
      <c r="F42" s="38"/>
      <c r="G42" s="43"/>
      <c r="H42" s="41"/>
      <c r="I42" s="44"/>
      <c r="J42" s="30"/>
      <c r="K42" s="198" t="s">
        <v>231</v>
      </c>
      <c r="L42" s="23"/>
      <c r="M42" s="23"/>
      <c r="N42" s="23"/>
      <c r="O42" s="23"/>
    </row>
    <row r="43" spans="2:15" s="7" customFormat="1" ht="15" customHeight="1" x14ac:dyDescent="0.25">
      <c r="B43" s="112"/>
      <c r="C43" s="37" t="s">
        <v>232</v>
      </c>
      <c r="D43" s="38"/>
      <c r="E43" s="44"/>
      <c r="F43" s="38"/>
      <c r="G43" s="43"/>
      <c r="H43" s="41"/>
      <c r="I43" s="39"/>
      <c r="J43" s="30"/>
      <c r="K43" s="196"/>
      <c r="L43" s="23"/>
      <c r="M43" s="23"/>
      <c r="N43" s="23"/>
      <c r="O43" s="23"/>
    </row>
    <row r="44" spans="2:15" s="7" customFormat="1" ht="15" customHeight="1" x14ac:dyDescent="0.25">
      <c r="B44" s="112"/>
      <c r="C44" s="37" t="s">
        <v>233</v>
      </c>
      <c r="D44" s="38"/>
      <c r="E44" s="44"/>
      <c r="F44" s="38"/>
      <c r="G44" s="43"/>
      <c r="H44" s="41"/>
      <c r="I44" s="44"/>
      <c r="J44" s="30"/>
      <c r="K44" s="211"/>
      <c r="L44" s="23"/>
      <c r="M44" s="23"/>
      <c r="N44" s="23"/>
      <c r="O44" s="23"/>
    </row>
    <row r="45" spans="2:15" s="7" customFormat="1" ht="15" customHeight="1" x14ac:dyDescent="0.25">
      <c r="B45" s="112"/>
      <c r="C45" s="37" t="s">
        <v>26</v>
      </c>
      <c r="D45" s="38"/>
      <c r="E45" s="44"/>
      <c r="F45" s="38"/>
      <c r="G45" s="43"/>
      <c r="H45" s="41"/>
      <c r="I45" s="44"/>
      <c r="J45" s="30"/>
      <c r="K45" s="196"/>
      <c r="L45" s="23"/>
      <c r="M45" s="23"/>
      <c r="N45" s="23"/>
      <c r="O45" s="23"/>
    </row>
    <row r="46" spans="2:15" s="7" customFormat="1" ht="15" customHeight="1" x14ac:dyDescent="0.25">
      <c r="B46" s="112"/>
      <c r="C46" s="113" t="s">
        <v>18</v>
      </c>
      <c r="D46" s="47"/>
      <c r="E46" s="39"/>
      <c r="F46" s="47"/>
      <c r="G46" s="40"/>
      <c r="H46" s="41"/>
      <c r="I46" s="39"/>
      <c r="J46" s="30"/>
      <c r="K46" s="210"/>
      <c r="L46" s="23"/>
      <c r="M46" s="23"/>
      <c r="N46" s="23"/>
      <c r="O46" s="23"/>
    </row>
    <row r="47" spans="2:15" s="7" customFormat="1" ht="15" customHeight="1" x14ac:dyDescent="0.25">
      <c r="B47" s="112"/>
      <c r="C47" s="37" t="s">
        <v>174</v>
      </c>
      <c r="D47" s="38"/>
      <c r="E47" s="39"/>
      <c r="F47" s="71"/>
      <c r="G47" s="40"/>
      <c r="H47" s="41"/>
      <c r="I47" s="39"/>
      <c r="J47" s="30"/>
      <c r="K47" s="197"/>
      <c r="L47" s="23"/>
      <c r="M47" s="23"/>
      <c r="N47" s="23"/>
      <c r="O47" s="23"/>
    </row>
    <row r="48" spans="2:15" s="7" customFormat="1" ht="15" customHeight="1" x14ac:dyDescent="0.25">
      <c r="B48" s="112"/>
      <c r="C48" s="37"/>
      <c r="D48" s="38"/>
      <c r="E48" s="44"/>
      <c r="F48" s="38"/>
      <c r="G48" s="43"/>
      <c r="H48" s="41"/>
      <c r="I48" s="43"/>
      <c r="J48" s="30"/>
      <c r="K48" s="197"/>
      <c r="L48" s="23"/>
      <c r="M48" s="23"/>
      <c r="N48" s="23"/>
      <c r="O48" s="23"/>
    </row>
    <row r="49" spans="2:26" s="7" customFormat="1" ht="15" customHeight="1" x14ac:dyDescent="0.25">
      <c r="B49" s="112"/>
      <c r="C49" s="46"/>
      <c r="D49" s="38"/>
      <c r="E49" s="39"/>
      <c r="F49" s="71"/>
      <c r="G49" s="40"/>
      <c r="H49" s="65"/>
      <c r="I49" s="114"/>
      <c r="J49" s="30"/>
      <c r="K49" s="197"/>
      <c r="L49" s="23"/>
      <c r="M49" s="23"/>
      <c r="N49" s="23"/>
      <c r="O49" s="23"/>
    </row>
    <row r="50" spans="2:26" s="7" customFormat="1" ht="15" customHeight="1" x14ac:dyDescent="0.25">
      <c r="B50" s="112"/>
      <c r="C50" s="7" t="s">
        <v>29</v>
      </c>
      <c r="D50" s="38"/>
      <c r="E50" s="39"/>
      <c r="F50" s="38"/>
      <c r="G50" s="40"/>
      <c r="H50" s="38"/>
      <c r="I50" s="40"/>
      <c r="J50" s="115"/>
      <c r="K50" s="196"/>
      <c r="L50" s="23"/>
      <c r="M50" s="23"/>
      <c r="N50" s="23"/>
      <c r="O50" s="23"/>
      <c r="Z50" s="116"/>
    </row>
    <row r="51" spans="2:26" s="7" customFormat="1" ht="15" customHeight="1" x14ac:dyDescent="0.25">
      <c r="B51" s="87"/>
      <c r="C51" s="117" t="s">
        <v>31</v>
      </c>
      <c r="D51" s="118"/>
      <c r="E51" s="119"/>
      <c r="F51" s="81"/>
      <c r="G51" s="120"/>
      <c r="H51" s="121"/>
      <c r="I51" s="120"/>
      <c r="J51" s="122"/>
      <c r="K51" s="198"/>
      <c r="L51" s="23"/>
      <c r="M51" s="23"/>
      <c r="N51" s="23"/>
      <c r="O51" s="23"/>
    </row>
    <row r="52" spans="2:26" s="7" customFormat="1" ht="15" customHeight="1" x14ac:dyDescent="0.25">
      <c r="B52" s="51"/>
      <c r="C52" s="37" t="s">
        <v>32</v>
      </c>
      <c r="D52" s="38"/>
      <c r="E52" s="44"/>
      <c r="F52" s="38"/>
      <c r="G52" s="43"/>
      <c r="H52" s="41"/>
      <c r="I52" s="43"/>
      <c r="J52" s="30"/>
      <c r="K52" s="198"/>
      <c r="L52" s="23"/>
      <c r="M52" s="23"/>
      <c r="N52" s="23"/>
      <c r="O52" s="23"/>
    </row>
    <row r="53" spans="2:26" s="7" customFormat="1" ht="15" customHeight="1" x14ac:dyDescent="0.25">
      <c r="B53" s="90"/>
      <c r="C53" s="125" t="s">
        <v>22</v>
      </c>
      <c r="D53" s="126"/>
      <c r="E53" s="127"/>
      <c r="F53" s="126"/>
      <c r="G53" s="60"/>
      <c r="H53" s="59"/>
      <c r="I53" s="60"/>
      <c r="J53" s="128"/>
      <c r="K53" s="200"/>
      <c r="L53" s="23"/>
      <c r="M53" s="23"/>
      <c r="N53" s="23"/>
      <c r="O53" s="23"/>
    </row>
    <row r="54" spans="2:26" s="7" customFormat="1" ht="13.5" customHeight="1" x14ac:dyDescent="0.3">
      <c r="B54" s="129"/>
      <c r="C54" s="64"/>
      <c r="D54" s="64"/>
      <c r="E54" s="64"/>
      <c r="F54" s="64"/>
      <c r="G54" s="64"/>
      <c r="H54" s="65"/>
      <c r="I54" s="65"/>
      <c r="J54" s="66"/>
      <c r="K54" s="130"/>
      <c r="L54" s="23"/>
      <c r="M54" s="23"/>
      <c r="N54" s="23"/>
      <c r="O54" s="23"/>
    </row>
    <row r="55" spans="2:26" s="7" customFormat="1" ht="13.5" customHeight="1" x14ac:dyDescent="0.25">
      <c r="K55" s="131" t="s">
        <v>36</v>
      </c>
      <c r="L55" s="23"/>
      <c r="M55" s="23"/>
      <c r="N55" s="23"/>
      <c r="O55" s="23"/>
    </row>
    <row r="56" spans="2:26" s="7" customFormat="1" ht="13.5" customHeight="1" x14ac:dyDescent="0.25">
      <c r="F56" s="132"/>
      <c r="G56" s="132"/>
      <c r="L56" s="23"/>
      <c r="M56" s="23"/>
      <c r="N56" s="23"/>
      <c r="O56" s="23"/>
    </row>
    <row r="57" spans="2:26" s="7" customFormat="1" ht="13.5" customHeight="1" x14ac:dyDescent="0.25">
      <c r="B57" s="133"/>
      <c r="L57" s="23"/>
      <c r="M57" s="23"/>
      <c r="N57" s="23"/>
      <c r="O57" s="23"/>
    </row>
    <row r="58" spans="2:26" s="7" customFormat="1" ht="13.5" customHeight="1" x14ac:dyDescent="0.25">
      <c r="B58" s="7" t="s">
        <v>37</v>
      </c>
      <c r="C58" s="64"/>
      <c r="D58" s="64"/>
      <c r="E58" s="64"/>
      <c r="F58" s="64"/>
      <c r="G58" s="64"/>
      <c r="H58" s="65"/>
      <c r="I58" s="65"/>
      <c r="J58" s="66"/>
      <c r="K58" s="23"/>
      <c r="L58" s="68"/>
      <c r="M58" s="68"/>
      <c r="N58" s="68"/>
      <c r="O58" s="68"/>
    </row>
    <row r="59" spans="2:26" s="7" customFormat="1" ht="13.5" customHeight="1" x14ac:dyDescent="0.25">
      <c r="B59" s="7" t="s">
        <v>75</v>
      </c>
      <c r="C59" s="64"/>
      <c r="D59" s="64"/>
      <c r="E59" s="64"/>
      <c r="F59" s="64"/>
      <c r="G59" s="64"/>
      <c r="H59" s="65"/>
      <c r="I59" s="65"/>
      <c r="J59" s="66"/>
      <c r="K59" s="68"/>
    </row>
    <row r="60" spans="2:26" s="7" customFormat="1" ht="13.5" customHeight="1" x14ac:dyDescent="0.25">
      <c r="B60" s="7" t="s">
        <v>23</v>
      </c>
      <c r="H60" s="134"/>
      <c r="I60" s="134"/>
      <c r="J60" s="135"/>
    </row>
    <row r="61" spans="2:26" s="7" customFormat="1" ht="13.5" customHeight="1" x14ac:dyDescent="0.25">
      <c r="H61" s="134"/>
      <c r="I61" s="134"/>
      <c r="J61" s="135"/>
    </row>
    <row r="62" spans="2:26" s="7" customFormat="1" ht="13.5" customHeight="1" x14ac:dyDescent="0.25">
      <c r="H62" s="134"/>
      <c r="I62" s="134"/>
      <c r="J62" s="135"/>
    </row>
    <row r="63" spans="2:26" s="7" customFormat="1" ht="13.5" customHeight="1" x14ac:dyDescent="0.25">
      <c r="H63" s="134"/>
      <c r="I63" s="134"/>
      <c r="J63" s="135"/>
    </row>
    <row r="64" spans="2:26" s="7" customFormat="1" ht="13.5" customHeight="1" x14ac:dyDescent="0.25">
      <c r="H64" s="134"/>
      <c r="I64" s="134"/>
      <c r="J64" s="135"/>
    </row>
    <row r="65" spans="1:50" s="7" customFormat="1" ht="13.5" customHeight="1" x14ac:dyDescent="0.25">
      <c r="H65" s="134"/>
      <c r="I65" s="134"/>
      <c r="J65" s="135"/>
    </row>
    <row r="66" spans="1:50" s="7" customFormat="1" ht="13.5" customHeight="1" x14ac:dyDescent="0.25">
      <c r="D66" s="116"/>
      <c r="E66" s="116"/>
      <c r="F66" s="116"/>
      <c r="G66" s="116"/>
      <c r="H66" s="134"/>
      <c r="I66" s="134"/>
      <c r="J66" s="135"/>
    </row>
    <row r="67" spans="1:50" s="7" customFormat="1" ht="13.5" customHeight="1" x14ac:dyDescent="0.25">
      <c r="D67" s="116"/>
      <c r="E67" s="116"/>
      <c r="H67" s="134"/>
      <c r="I67" s="134"/>
      <c r="J67" s="135"/>
    </row>
    <row r="68" spans="1:50" s="135" customFormat="1" ht="13.5" customHeight="1" x14ac:dyDescent="0.25">
      <c r="A68" s="7"/>
      <c r="B68" s="7"/>
      <c r="C68" s="7"/>
      <c r="D68" s="7"/>
      <c r="E68" s="7"/>
      <c r="F68" s="7"/>
      <c r="G68" s="7"/>
      <c r="H68" s="134"/>
      <c r="I68" s="134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  <c r="AB68" s="7"/>
      <c r="AC68" s="7"/>
      <c r="AD68" s="7"/>
      <c r="AE68" s="7"/>
      <c r="AF68" s="7"/>
      <c r="AG68" s="7"/>
      <c r="AH68" s="7"/>
      <c r="AI68" s="7"/>
      <c r="AJ68" s="7"/>
      <c r="AK68" s="7"/>
      <c r="AL68" s="7"/>
      <c r="AM68" s="7"/>
      <c r="AN68" s="7"/>
      <c r="AO68" s="7"/>
      <c r="AP68" s="7"/>
      <c r="AQ68" s="7"/>
      <c r="AR68" s="7"/>
      <c r="AS68" s="7"/>
      <c r="AT68" s="7"/>
      <c r="AU68" s="7"/>
      <c r="AV68" s="7"/>
      <c r="AW68" s="7"/>
      <c r="AX68" s="7"/>
    </row>
    <row r="69" spans="1:50" s="135" customFormat="1" ht="13.5" customHeight="1" x14ac:dyDescent="0.25">
      <c r="A69" s="7"/>
      <c r="B69" s="133"/>
      <c r="C69" s="7"/>
      <c r="D69" s="7"/>
      <c r="E69" s="7"/>
      <c r="F69" s="7"/>
      <c r="G69" s="7"/>
      <c r="H69" s="134"/>
      <c r="I69" s="134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  <c r="AB69" s="7"/>
      <c r="AC69" s="7"/>
      <c r="AD69" s="7"/>
      <c r="AE69" s="7"/>
      <c r="AF69" s="7"/>
      <c r="AG69" s="7"/>
      <c r="AH69" s="7"/>
      <c r="AI69" s="7"/>
      <c r="AJ69" s="7"/>
      <c r="AK69" s="7"/>
      <c r="AL69" s="7"/>
      <c r="AM69" s="7"/>
      <c r="AN69" s="7"/>
      <c r="AO69" s="7"/>
      <c r="AP69" s="7"/>
      <c r="AQ69" s="7"/>
      <c r="AR69" s="7"/>
      <c r="AS69" s="7"/>
      <c r="AT69" s="7"/>
      <c r="AU69" s="7"/>
      <c r="AV69" s="7"/>
      <c r="AW69" s="7"/>
      <c r="AX69" s="7"/>
    </row>
    <row r="70" spans="1:50" s="135" customFormat="1" ht="13.5" customHeight="1" x14ac:dyDescent="0.25">
      <c r="A70" s="7"/>
      <c r="B70" s="133"/>
      <c r="C70" s="7"/>
      <c r="D70" s="7"/>
      <c r="E70" s="7"/>
      <c r="F70" s="7"/>
      <c r="G70" s="7"/>
      <c r="H70" s="134"/>
      <c r="I70" s="134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  <c r="AB70" s="7"/>
      <c r="AC70" s="7"/>
      <c r="AD70" s="7"/>
      <c r="AE70" s="7"/>
      <c r="AF70" s="7"/>
      <c r="AG70" s="7"/>
      <c r="AH70" s="7"/>
      <c r="AI70" s="7"/>
      <c r="AJ70" s="7"/>
      <c r="AK70" s="7"/>
      <c r="AL70" s="7"/>
      <c r="AM70" s="7"/>
      <c r="AN70" s="7"/>
      <c r="AO70" s="7"/>
      <c r="AP70" s="7"/>
      <c r="AQ70" s="7"/>
      <c r="AR70" s="7"/>
      <c r="AS70" s="7"/>
      <c r="AT70" s="7"/>
      <c r="AU70" s="7"/>
      <c r="AV70" s="7"/>
      <c r="AW70" s="7"/>
      <c r="AX70" s="7"/>
    </row>
    <row r="71" spans="1:50" s="135" customFormat="1" ht="13.5" customHeight="1" x14ac:dyDescent="0.25">
      <c r="A71" s="7"/>
      <c r="B71" s="133"/>
      <c r="C71" s="7"/>
      <c r="D71" s="7"/>
      <c r="E71" s="7"/>
      <c r="F71" s="7"/>
      <c r="G71" s="7"/>
      <c r="H71" s="134"/>
      <c r="I71" s="134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  <c r="AB71" s="7"/>
      <c r="AC71" s="7"/>
      <c r="AD71" s="7"/>
      <c r="AE71" s="7"/>
      <c r="AF71" s="7"/>
      <c r="AG71" s="7"/>
      <c r="AH71" s="7"/>
      <c r="AI71" s="7"/>
      <c r="AJ71" s="7"/>
      <c r="AK71" s="7"/>
      <c r="AL71" s="7"/>
      <c r="AM71" s="7"/>
      <c r="AN71" s="7"/>
      <c r="AO71" s="7"/>
      <c r="AP71" s="7"/>
      <c r="AQ71" s="7"/>
      <c r="AR71" s="7"/>
      <c r="AS71" s="7"/>
      <c r="AT71" s="7"/>
      <c r="AU71" s="7"/>
      <c r="AV71" s="7"/>
      <c r="AW71" s="7"/>
      <c r="AX71" s="7"/>
    </row>
    <row r="72" spans="1:50" s="135" customFormat="1" ht="13.5" customHeight="1" x14ac:dyDescent="0.25">
      <c r="A72" s="7"/>
      <c r="B72" s="133"/>
      <c r="C72" s="7"/>
      <c r="D72" s="7"/>
      <c r="E72" s="7"/>
      <c r="F72" s="7"/>
      <c r="G72" s="7"/>
      <c r="H72" s="134"/>
      <c r="I72" s="134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  <c r="AD72" s="7"/>
      <c r="AE72" s="7"/>
      <c r="AF72" s="7"/>
      <c r="AG72" s="7"/>
      <c r="AH72" s="7"/>
      <c r="AI72" s="7"/>
      <c r="AJ72" s="7"/>
      <c r="AK72" s="7"/>
      <c r="AL72" s="7"/>
      <c r="AM72" s="7"/>
      <c r="AN72" s="7"/>
      <c r="AO72" s="7"/>
      <c r="AP72" s="7"/>
      <c r="AQ72" s="7"/>
      <c r="AR72" s="7"/>
      <c r="AS72" s="7"/>
      <c r="AT72" s="7"/>
      <c r="AU72" s="7"/>
      <c r="AV72" s="7"/>
      <c r="AW72" s="7"/>
      <c r="AX72" s="7"/>
    </row>
    <row r="73" spans="1:50" s="135" customFormat="1" ht="13.5" customHeight="1" x14ac:dyDescent="0.25">
      <c r="A73" s="7"/>
      <c r="B73" s="133"/>
      <c r="C73" s="7"/>
      <c r="D73" s="7"/>
      <c r="E73" s="7"/>
      <c r="F73" s="7"/>
      <c r="G73" s="7"/>
      <c r="H73" s="134"/>
      <c r="I73" s="134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  <c r="AB73" s="7"/>
      <c r="AC73" s="7"/>
      <c r="AD73" s="7"/>
      <c r="AE73" s="7"/>
      <c r="AF73" s="7"/>
      <c r="AG73" s="7"/>
      <c r="AH73" s="7"/>
      <c r="AI73" s="7"/>
      <c r="AJ73" s="7"/>
      <c r="AK73" s="7"/>
      <c r="AL73" s="7"/>
      <c r="AM73" s="7"/>
      <c r="AN73" s="7"/>
      <c r="AO73" s="7"/>
      <c r="AP73" s="7"/>
      <c r="AQ73" s="7"/>
      <c r="AR73" s="7"/>
      <c r="AS73" s="7"/>
      <c r="AT73" s="7"/>
      <c r="AU73" s="7"/>
      <c r="AV73" s="7"/>
      <c r="AW73" s="7"/>
      <c r="AX73" s="7"/>
    </row>
    <row r="74" spans="1:50" s="135" customFormat="1" ht="13.5" customHeight="1" x14ac:dyDescent="0.25">
      <c r="A74" s="7"/>
      <c r="B74" s="133"/>
      <c r="C74" s="7"/>
      <c r="D74" s="7"/>
      <c r="E74" s="7"/>
      <c r="F74" s="7"/>
      <c r="G74" s="7"/>
      <c r="H74" s="134"/>
      <c r="I74" s="134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  <c r="AD74" s="7"/>
      <c r="AE74" s="7"/>
      <c r="AF74" s="7"/>
      <c r="AG74" s="7"/>
      <c r="AH74" s="7"/>
      <c r="AI74" s="7"/>
      <c r="AJ74" s="7"/>
      <c r="AK74" s="7"/>
      <c r="AL74" s="7"/>
      <c r="AM74" s="7"/>
      <c r="AN74" s="7"/>
      <c r="AO74" s="7"/>
      <c r="AP74" s="7"/>
      <c r="AQ74" s="7"/>
      <c r="AR74" s="7"/>
      <c r="AS74" s="7"/>
      <c r="AT74" s="7"/>
      <c r="AU74" s="7"/>
      <c r="AV74" s="7"/>
      <c r="AW74" s="7"/>
      <c r="AX74" s="7"/>
    </row>
    <row r="75" spans="1:50" s="135" customFormat="1" ht="13.5" customHeight="1" x14ac:dyDescent="0.25">
      <c r="A75" s="7"/>
      <c r="B75" s="133"/>
      <c r="C75" s="7"/>
      <c r="D75" s="7"/>
      <c r="E75" s="7"/>
      <c r="F75" s="7"/>
      <c r="G75" s="7"/>
      <c r="H75" s="134"/>
      <c r="I75" s="134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  <c r="AA75" s="7"/>
      <c r="AB75" s="7"/>
      <c r="AC75" s="7"/>
      <c r="AD75" s="7"/>
      <c r="AE75" s="7"/>
      <c r="AF75" s="7"/>
      <c r="AG75" s="7"/>
      <c r="AH75" s="7"/>
      <c r="AI75" s="7"/>
      <c r="AJ75" s="7"/>
      <c r="AK75" s="7"/>
      <c r="AL75" s="7"/>
      <c r="AM75" s="7"/>
      <c r="AN75" s="7"/>
      <c r="AO75" s="7"/>
      <c r="AP75" s="7"/>
      <c r="AQ75" s="7"/>
      <c r="AR75" s="7"/>
      <c r="AS75" s="7"/>
      <c r="AT75" s="7"/>
      <c r="AU75" s="7"/>
      <c r="AV75" s="7"/>
      <c r="AW75" s="7"/>
      <c r="AX75" s="7"/>
    </row>
    <row r="76" spans="1:50" s="135" customFormat="1" ht="13.5" customHeight="1" x14ac:dyDescent="0.25">
      <c r="A76" s="7"/>
      <c r="B76" s="133"/>
      <c r="C76" s="7"/>
      <c r="D76" s="7"/>
      <c r="E76" s="7"/>
      <c r="F76" s="7"/>
      <c r="G76" s="7"/>
      <c r="H76" s="134"/>
      <c r="I76" s="134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  <c r="AB76" s="7"/>
      <c r="AC76" s="7"/>
      <c r="AD76" s="7"/>
      <c r="AE76" s="7"/>
      <c r="AF76" s="7"/>
      <c r="AG76" s="7"/>
      <c r="AH76" s="7"/>
      <c r="AI76" s="7"/>
      <c r="AJ76" s="7"/>
      <c r="AK76" s="7"/>
      <c r="AL76" s="7"/>
      <c r="AM76" s="7"/>
      <c r="AN76" s="7"/>
      <c r="AO76" s="7"/>
      <c r="AP76" s="7"/>
      <c r="AQ76" s="7"/>
      <c r="AR76" s="7"/>
      <c r="AS76" s="7"/>
      <c r="AT76" s="7"/>
      <c r="AU76" s="7"/>
      <c r="AV76" s="7"/>
      <c r="AW76" s="7"/>
      <c r="AX76" s="7"/>
    </row>
    <row r="77" spans="1:50" s="135" customFormat="1" ht="13.5" customHeight="1" x14ac:dyDescent="0.25">
      <c r="A77" s="7"/>
      <c r="B77" s="133"/>
      <c r="C77" s="7"/>
      <c r="D77" s="7"/>
      <c r="E77" s="7"/>
      <c r="F77" s="7"/>
      <c r="G77" s="7"/>
      <c r="H77" s="134"/>
      <c r="I77" s="134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7"/>
      <c r="AB77" s="7"/>
      <c r="AC77" s="7"/>
      <c r="AD77" s="7"/>
      <c r="AE77" s="7"/>
      <c r="AF77" s="7"/>
      <c r="AG77" s="7"/>
      <c r="AH77" s="7"/>
      <c r="AI77" s="7"/>
      <c r="AJ77" s="7"/>
      <c r="AK77" s="7"/>
      <c r="AL77" s="7"/>
      <c r="AM77" s="7"/>
      <c r="AN77" s="7"/>
      <c r="AO77" s="7"/>
      <c r="AP77" s="7"/>
      <c r="AQ77" s="7"/>
      <c r="AR77" s="7"/>
      <c r="AS77" s="7"/>
      <c r="AT77" s="7"/>
      <c r="AU77" s="7"/>
      <c r="AV77" s="7"/>
      <c r="AW77" s="7"/>
      <c r="AX77" s="7"/>
    </row>
    <row r="78" spans="1:50" s="135" customFormat="1" ht="13.5" customHeight="1" x14ac:dyDescent="0.25">
      <c r="A78" s="7"/>
      <c r="B78" s="133"/>
      <c r="C78" s="7"/>
      <c r="D78" s="7"/>
      <c r="E78" s="7"/>
      <c r="F78" s="7"/>
      <c r="G78" s="7"/>
      <c r="H78" s="134"/>
      <c r="I78" s="134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  <c r="AB78" s="7"/>
      <c r="AC78" s="7"/>
      <c r="AD78" s="7"/>
      <c r="AE78" s="7"/>
      <c r="AF78" s="7"/>
      <c r="AG78" s="7"/>
      <c r="AH78" s="7"/>
      <c r="AI78" s="7"/>
      <c r="AJ78" s="7"/>
      <c r="AK78" s="7"/>
      <c r="AL78" s="7"/>
      <c r="AM78" s="7"/>
      <c r="AN78" s="7"/>
      <c r="AO78" s="7"/>
      <c r="AP78" s="7"/>
      <c r="AQ78" s="7"/>
      <c r="AR78" s="7"/>
      <c r="AS78" s="7"/>
      <c r="AT78" s="7"/>
      <c r="AU78" s="7"/>
      <c r="AV78" s="7"/>
      <c r="AW78" s="7"/>
      <c r="AX78" s="7"/>
    </row>
    <row r="79" spans="1:50" s="135" customFormat="1" ht="13.5" customHeight="1" x14ac:dyDescent="0.25">
      <c r="A79" s="7"/>
      <c r="B79" s="133"/>
      <c r="C79" s="7"/>
      <c r="D79" s="7"/>
      <c r="E79" s="7"/>
      <c r="F79" s="7"/>
      <c r="G79" s="7"/>
      <c r="H79" s="134"/>
      <c r="I79" s="134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7"/>
      <c r="AB79" s="7"/>
      <c r="AC79" s="7"/>
      <c r="AD79" s="7"/>
      <c r="AE79" s="7"/>
      <c r="AF79" s="7"/>
      <c r="AG79" s="7"/>
      <c r="AH79" s="7"/>
      <c r="AI79" s="7"/>
      <c r="AJ79" s="7"/>
      <c r="AK79" s="7"/>
      <c r="AL79" s="7"/>
      <c r="AM79" s="7"/>
      <c r="AN79" s="7"/>
      <c r="AO79" s="7"/>
      <c r="AP79" s="7"/>
      <c r="AQ79" s="7"/>
      <c r="AR79" s="7"/>
      <c r="AS79" s="7"/>
      <c r="AT79" s="7"/>
      <c r="AU79" s="7"/>
      <c r="AV79" s="7"/>
      <c r="AW79" s="7"/>
      <c r="AX79" s="7"/>
    </row>
    <row r="80" spans="1:50" s="135" customFormat="1" ht="13.5" customHeight="1" x14ac:dyDescent="0.25">
      <c r="A80" s="7"/>
      <c r="B80" s="133"/>
      <c r="C80" s="7"/>
      <c r="D80" s="7"/>
      <c r="E80" s="7"/>
      <c r="F80" s="7"/>
      <c r="G80" s="7"/>
      <c r="H80" s="134"/>
      <c r="I80" s="134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  <c r="AA80" s="7"/>
      <c r="AB80" s="7"/>
      <c r="AC80" s="7"/>
      <c r="AD80" s="7"/>
      <c r="AE80" s="7"/>
      <c r="AF80" s="7"/>
      <c r="AG80" s="7"/>
      <c r="AH80" s="7"/>
      <c r="AI80" s="7"/>
      <c r="AJ80" s="7"/>
      <c r="AK80" s="7"/>
      <c r="AL80" s="7"/>
      <c r="AM80" s="7"/>
      <c r="AN80" s="7"/>
      <c r="AO80" s="7"/>
      <c r="AP80" s="7"/>
      <c r="AQ80" s="7"/>
      <c r="AR80" s="7"/>
      <c r="AS80" s="7"/>
      <c r="AT80" s="7"/>
      <c r="AU80" s="7"/>
      <c r="AV80" s="7"/>
      <c r="AW80" s="7"/>
      <c r="AX80" s="7"/>
    </row>
    <row r="81" spans="1:50" s="135" customFormat="1" ht="13.5" customHeight="1" x14ac:dyDescent="0.25">
      <c r="A81" s="7"/>
      <c r="B81" s="133"/>
      <c r="C81" s="7"/>
      <c r="D81" s="7"/>
      <c r="E81" s="7"/>
      <c r="F81" s="7"/>
      <c r="G81" s="7"/>
      <c r="H81" s="134"/>
      <c r="I81" s="134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  <c r="AA81" s="7"/>
      <c r="AB81" s="7"/>
      <c r="AC81" s="7"/>
      <c r="AD81" s="7"/>
      <c r="AE81" s="7"/>
      <c r="AF81" s="7"/>
      <c r="AG81" s="7"/>
      <c r="AH81" s="7"/>
      <c r="AI81" s="7"/>
      <c r="AJ81" s="7"/>
      <c r="AK81" s="7"/>
      <c r="AL81" s="7"/>
      <c r="AM81" s="7"/>
      <c r="AN81" s="7"/>
      <c r="AO81" s="7"/>
      <c r="AP81" s="7"/>
      <c r="AQ81" s="7"/>
      <c r="AR81" s="7"/>
      <c r="AS81" s="7"/>
      <c r="AT81" s="7"/>
      <c r="AU81" s="7"/>
      <c r="AV81" s="7"/>
      <c r="AW81" s="7"/>
      <c r="AX81" s="7"/>
    </row>
    <row r="82" spans="1:50" s="135" customFormat="1" ht="13.5" customHeight="1" x14ac:dyDescent="0.25">
      <c r="A82" s="7"/>
      <c r="B82" s="133"/>
      <c r="C82" s="7"/>
      <c r="D82" s="7"/>
      <c r="E82" s="7"/>
      <c r="F82" s="7"/>
      <c r="G82" s="7"/>
      <c r="H82" s="134"/>
      <c r="I82" s="134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  <c r="AA82" s="7"/>
      <c r="AB82" s="7"/>
      <c r="AC82" s="7"/>
      <c r="AD82" s="7"/>
      <c r="AE82" s="7"/>
      <c r="AF82" s="7"/>
      <c r="AG82" s="7"/>
      <c r="AH82" s="7"/>
      <c r="AI82" s="7"/>
      <c r="AJ82" s="7"/>
      <c r="AK82" s="7"/>
      <c r="AL82" s="7"/>
      <c r="AM82" s="7"/>
      <c r="AN82" s="7"/>
      <c r="AO82" s="7"/>
      <c r="AP82" s="7"/>
      <c r="AQ82" s="7"/>
      <c r="AR82" s="7"/>
      <c r="AS82" s="7"/>
      <c r="AT82" s="7"/>
      <c r="AU82" s="7"/>
      <c r="AV82" s="7"/>
      <c r="AW82" s="7"/>
      <c r="AX82" s="7"/>
    </row>
    <row r="7702" spans="2:24" s="7" customFormat="1" ht="13.5" customHeight="1" x14ac:dyDescent="0.25">
      <c r="B7702" s="133"/>
      <c r="H7702" s="134"/>
      <c r="I7702" s="134"/>
      <c r="J7702" s="135"/>
      <c r="X7702" s="7" t="s">
        <v>40</v>
      </c>
    </row>
  </sheetData>
  <mergeCells count="12">
    <mergeCell ref="B1:C1"/>
    <mergeCell ref="I1:J1"/>
    <mergeCell ref="B2:C2"/>
    <mergeCell ref="D4:E4"/>
    <mergeCell ref="F4:G4"/>
    <mergeCell ref="H4:I4"/>
    <mergeCell ref="D19:E19"/>
    <mergeCell ref="F19:G19"/>
    <mergeCell ref="H19:I19"/>
    <mergeCell ref="D34:E34"/>
    <mergeCell ref="F34:G34"/>
    <mergeCell ref="H34:I34"/>
  </mergeCells>
  <phoneticPr fontId="2"/>
  <dataValidations count="1">
    <dataValidation type="list" allowBlank="1" showInputMessage="1" showErrorMessage="1" sqref="B36" xr:uid="{00000000-0002-0000-0600-000000000000}">
      <formula1>$B$57:$B$60</formula1>
    </dataValidation>
  </dataValidations>
  <pageMargins left="0.47" right="0.27" top="1" bottom="1" header="0.51200000000000001" footer="0.51200000000000001"/>
  <pageSetup paperSize="9" scale="57" orientation="landscape" horizontalDpi="300" verticalDpi="300" r:id="rId1"/>
  <headerFooter alignWithMargins="0"/>
  <drawing r:id="rId2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AX7702"/>
  <sheetViews>
    <sheetView view="pageBreakPreview" topLeftCell="A33" zoomScale="73" zoomScaleNormal="100" zoomScaleSheetLayoutView="73" workbookViewId="0">
      <selection activeCell="H37" sqref="H37"/>
    </sheetView>
  </sheetViews>
  <sheetFormatPr defaultColWidth="9" defaultRowHeight="13.5" customHeight="1" x14ac:dyDescent="0.25"/>
  <cols>
    <col min="1" max="1" width="1.90625" style="7" customWidth="1"/>
    <col min="2" max="2" width="20.90625" style="133" customWidth="1"/>
    <col min="3" max="3" width="7.453125" style="7" bestFit="1" customWidth="1"/>
    <col min="4" max="4" width="7" style="7" customWidth="1"/>
    <col min="5" max="5" width="5.453125" style="7" customWidth="1"/>
    <col min="6" max="6" width="9.08984375" style="7" bestFit="1" customWidth="1"/>
    <col min="7" max="7" width="5.453125" style="7" customWidth="1"/>
    <col min="8" max="8" width="7" style="134" customWidth="1"/>
    <col min="9" max="9" width="5.453125" style="134" customWidth="1"/>
    <col min="10" max="10" width="20.90625" style="135" customWidth="1"/>
    <col min="11" max="11" width="48.08984375" style="7" customWidth="1"/>
    <col min="12" max="13" width="9" style="7"/>
    <col min="14" max="14" width="13" style="7" bestFit="1" customWidth="1"/>
    <col min="15" max="15" width="12.08984375" style="7" bestFit="1" customWidth="1"/>
    <col min="16" max="50" width="9" style="7"/>
    <col min="51" max="16384" width="9" style="19"/>
  </cols>
  <sheetData>
    <row r="1" spans="2:15" s="7" customFormat="1" ht="13.5" customHeight="1" x14ac:dyDescent="0.25">
      <c r="B1" s="232" t="s">
        <v>0</v>
      </c>
      <c r="C1" s="232"/>
      <c r="D1" s="2"/>
      <c r="E1" s="2"/>
      <c r="F1" s="2"/>
      <c r="G1" s="2"/>
      <c r="H1" s="2"/>
      <c r="I1" s="233">
        <v>46057.354166666664</v>
      </c>
      <c r="J1" s="233"/>
      <c r="K1" s="3"/>
      <c r="L1" s="4"/>
      <c r="M1" s="4"/>
      <c r="N1" s="5"/>
      <c r="O1" s="6"/>
    </row>
    <row r="2" spans="2:15" s="7" customFormat="1" ht="13.5" customHeight="1" x14ac:dyDescent="0.25">
      <c r="B2" s="234" t="s">
        <v>234</v>
      </c>
      <c r="C2" s="234"/>
      <c r="D2" s="8"/>
      <c r="E2" s="8"/>
      <c r="F2" s="8"/>
      <c r="G2" s="8"/>
      <c r="H2" s="8"/>
      <c r="I2" s="9"/>
      <c r="J2" s="10" t="s">
        <v>2</v>
      </c>
      <c r="K2" s="3"/>
      <c r="L2" s="10"/>
      <c r="M2" s="4"/>
      <c r="N2" s="11"/>
      <c r="O2" s="12"/>
    </row>
    <row r="3" spans="2:15" s="7" customFormat="1" ht="13.5" customHeight="1" x14ac:dyDescent="0.25">
      <c r="B3" s="1"/>
      <c r="C3" s="1"/>
      <c r="D3" s="1"/>
      <c r="E3" s="1"/>
      <c r="F3" s="1"/>
      <c r="G3" s="1"/>
      <c r="H3" s="1"/>
      <c r="I3" s="1"/>
      <c r="J3" s="1"/>
      <c r="K3" s="13"/>
      <c r="L3" s="14"/>
      <c r="M3" s="14"/>
      <c r="N3" s="12"/>
      <c r="O3" s="12"/>
    </row>
    <row r="4" spans="2:15" s="7" customFormat="1" ht="13.5" customHeight="1" x14ac:dyDescent="0.25">
      <c r="B4" s="15" t="s">
        <v>3</v>
      </c>
      <c r="C4" s="16" t="s">
        <v>4</v>
      </c>
      <c r="D4" s="235" t="s">
        <v>5</v>
      </c>
      <c r="E4" s="236"/>
      <c r="F4" s="235" t="s">
        <v>6</v>
      </c>
      <c r="G4" s="236"/>
      <c r="H4" s="237" t="s">
        <v>7</v>
      </c>
      <c r="I4" s="238"/>
      <c r="J4" s="17" t="s">
        <v>8</v>
      </c>
      <c r="K4" s="18" t="s">
        <v>9</v>
      </c>
      <c r="L4" s="19"/>
      <c r="M4" s="19"/>
      <c r="N4" s="19"/>
      <c r="O4" s="19"/>
    </row>
    <row r="5" spans="2:15" s="7" customFormat="1" ht="15" customHeight="1" x14ac:dyDescent="0.25">
      <c r="B5" s="20" t="s">
        <v>10</v>
      </c>
      <c r="C5" s="70" t="s">
        <v>11</v>
      </c>
      <c r="D5" s="139" t="s">
        <v>55</v>
      </c>
      <c r="E5" s="140">
        <v>46050</v>
      </c>
      <c r="F5" s="139" t="s">
        <v>235</v>
      </c>
      <c r="G5" s="140">
        <v>46050</v>
      </c>
      <c r="H5" s="139" t="s">
        <v>70</v>
      </c>
      <c r="I5" s="141">
        <v>46051</v>
      </c>
      <c r="J5" s="21">
        <v>46049</v>
      </c>
      <c r="K5" s="22"/>
      <c r="L5" s="23"/>
      <c r="M5" s="23"/>
      <c r="N5" s="23"/>
      <c r="O5" s="23"/>
    </row>
    <row r="6" spans="2:15" s="7" customFormat="1" ht="15" customHeight="1" x14ac:dyDescent="0.25">
      <c r="B6" s="24" t="s">
        <v>12</v>
      </c>
      <c r="C6" s="37"/>
      <c r="D6" s="38"/>
      <c r="E6" s="44"/>
      <c r="F6" s="38"/>
      <c r="G6" s="43"/>
      <c r="H6" s="41"/>
      <c r="I6" s="43"/>
      <c r="J6" s="30"/>
      <c r="K6" s="31"/>
      <c r="L6" s="23"/>
      <c r="M6" s="23"/>
      <c r="N6" s="23"/>
      <c r="O6" s="23"/>
    </row>
    <row r="7" spans="2:15" s="7" customFormat="1" ht="15" customHeight="1" x14ac:dyDescent="0.25">
      <c r="B7" s="32" t="s">
        <v>236</v>
      </c>
      <c r="C7" s="37"/>
      <c r="D7" s="38"/>
      <c r="E7" s="44"/>
      <c r="F7" s="38"/>
      <c r="G7" s="43"/>
      <c r="H7" s="41"/>
      <c r="I7" s="43"/>
      <c r="J7" s="30"/>
      <c r="K7" s="33"/>
      <c r="L7" s="23"/>
      <c r="M7" s="23"/>
      <c r="N7" s="23"/>
      <c r="O7" s="23"/>
    </row>
    <row r="8" spans="2:15" s="7" customFormat="1" ht="15" customHeight="1" x14ac:dyDescent="0.25">
      <c r="B8" s="32"/>
      <c r="C8" s="143" t="s">
        <v>14</v>
      </c>
      <c r="D8" s="156" t="s">
        <v>50</v>
      </c>
      <c r="E8" s="157">
        <v>46053</v>
      </c>
      <c r="F8" s="156" t="s">
        <v>237</v>
      </c>
      <c r="G8" s="158">
        <v>46053</v>
      </c>
      <c r="H8" s="159" t="s">
        <v>92</v>
      </c>
      <c r="I8" s="157">
        <v>46053</v>
      </c>
      <c r="J8" s="30">
        <f>J5+2</f>
        <v>46051</v>
      </c>
      <c r="K8" s="34"/>
      <c r="L8" s="23"/>
      <c r="M8" s="23"/>
      <c r="N8" s="23"/>
      <c r="O8" s="23"/>
    </row>
    <row r="9" spans="2:15" s="7" customFormat="1" ht="15" customHeight="1" x14ac:dyDescent="0.25">
      <c r="B9" s="36"/>
      <c r="C9" s="143" t="s">
        <v>118</v>
      </c>
      <c r="D9" s="156" t="s">
        <v>238</v>
      </c>
      <c r="E9" s="163">
        <v>46053</v>
      </c>
      <c r="F9" s="156" t="s">
        <v>239</v>
      </c>
      <c r="G9" s="164">
        <v>46054</v>
      </c>
      <c r="H9" s="159" t="s">
        <v>116</v>
      </c>
      <c r="I9" s="157">
        <v>46054</v>
      </c>
      <c r="J9" s="30">
        <f>J10+1</f>
        <v>46053</v>
      </c>
      <c r="K9" s="34"/>
      <c r="L9" s="23"/>
      <c r="M9" s="23"/>
      <c r="N9" s="23"/>
      <c r="O9" s="23"/>
    </row>
    <row r="10" spans="2:15" s="7" customFormat="1" ht="15" customHeight="1" x14ac:dyDescent="0.25">
      <c r="B10" s="36"/>
      <c r="C10" s="143" t="s">
        <v>16</v>
      </c>
      <c r="D10" s="156" t="s">
        <v>183</v>
      </c>
      <c r="E10" s="164">
        <v>46054</v>
      </c>
      <c r="F10" s="156" t="s">
        <v>240</v>
      </c>
      <c r="G10" s="158">
        <v>46055</v>
      </c>
      <c r="H10" s="159" t="s">
        <v>241</v>
      </c>
      <c r="I10" s="164">
        <v>46055</v>
      </c>
      <c r="J10" s="30">
        <f>J11</f>
        <v>46052</v>
      </c>
      <c r="K10" s="34"/>
      <c r="L10" s="23"/>
      <c r="M10" s="23"/>
      <c r="N10" s="23"/>
      <c r="O10" s="23"/>
    </row>
    <row r="11" spans="2:15" s="7" customFormat="1" ht="15" customHeight="1" x14ac:dyDescent="0.25">
      <c r="B11" s="32"/>
      <c r="C11" s="165" t="s">
        <v>15</v>
      </c>
      <c r="D11" s="156" t="s">
        <v>242</v>
      </c>
      <c r="E11" s="164">
        <v>46055</v>
      </c>
      <c r="F11" s="156" t="s">
        <v>62</v>
      </c>
      <c r="G11" s="164">
        <v>46055</v>
      </c>
      <c r="H11" s="159" t="s">
        <v>243</v>
      </c>
      <c r="I11" s="164">
        <v>46055</v>
      </c>
      <c r="J11" s="30">
        <f>J8+1</f>
        <v>46052</v>
      </c>
      <c r="K11" s="35"/>
      <c r="L11" s="23"/>
      <c r="M11" s="23"/>
      <c r="N11" s="23"/>
      <c r="O11" s="23"/>
    </row>
    <row r="12" spans="2:15" s="7" customFormat="1" ht="15" customHeight="1" x14ac:dyDescent="0.25">
      <c r="B12" s="32"/>
      <c r="C12" s="143" t="s">
        <v>25</v>
      </c>
      <c r="D12" s="156" t="s">
        <v>244</v>
      </c>
      <c r="E12" s="163">
        <v>46056</v>
      </c>
      <c r="F12" s="156" t="s">
        <v>245</v>
      </c>
      <c r="G12" s="158">
        <v>46056</v>
      </c>
      <c r="H12" s="159" t="s">
        <v>246</v>
      </c>
      <c r="I12" s="164">
        <v>46056</v>
      </c>
      <c r="J12" s="30">
        <f>J9</f>
        <v>46053</v>
      </c>
      <c r="K12" s="34"/>
      <c r="L12" s="23"/>
      <c r="M12" s="23"/>
      <c r="N12" s="23"/>
      <c r="O12" s="23"/>
    </row>
    <row r="13" spans="2:15" s="7" customFormat="1" ht="15" customHeight="1" x14ac:dyDescent="0.25">
      <c r="B13" s="36"/>
      <c r="C13" s="37"/>
      <c r="D13" s="38"/>
      <c r="E13" s="39"/>
      <c r="F13" s="38"/>
      <c r="G13" s="40"/>
      <c r="H13" s="41"/>
      <c r="I13" s="40"/>
      <c r="J13" s="30"/>
      <c r="K13" s="42"/>
      <c r="L13" s="23"/>
      <c r="M13" s="23"/>
      <c r="N13" s="23"/>
      <c r="O13" s="23"/>
    </row>
    <row r="14" spans="2:15" s="7" customFormat="1" ht="15" customHeight="1" x14ac:dyDescent="0.25">
      <c r="B14" s="24" t="s">
        <v>19</v>
      </c>
      <c r="C14" s="37"/>
      <c r="D14" s="38"/>
      <c r="E14" s="39"/>
      <c r="F14" s="38"/>
      <c r="G14" s="43"/>
      <c r="H14" s="41"/>
      <c r="I14" s="44"/>
      <c r="J14" s="30"/>
      <c r="K14" s="34"/>
      <c r="L14" s="23"/>
      <c r="M14" s="23"/>
      <c r="N14" s="23"/>
      <c r="O14" s="23"/>
    </row>
    <row r="15" spans="2:15" s="7" customFormat="1" ht="26.5" customHeight="1" x14ac:dyDescent="0.25">
      <c r="B15" s="45" t="s">
        <v>247</v>
      </c>
      <c r="C15" s="46"/>
      <c r="D15" s="47"/>
      <c r="E15" s="48"/>
      <c r="F15" s="38"/>
      <c r="G15" s="40"/>
      <c r="H15" s="49"/>
      <c r="I15" s="50"/>
      <c r="J15" s="30"/>
      <c r="K15" s="42"/>
      <c r="L15" s="23"/>
      <c r="M15" s="23"/>
      <c r="N15" s="23"/>
      <c r="O15" s="23"/>
    </row>
    <row r="16" spans="2:15" s="7" customFormat="1" ht="15" customHeight="1" x14ac:dyDescent="0.25">
      <c r="B16" s="51" t="s">
        <v>248</v>
      </c>
      <c r="C16" s="52"/>
      <c r="D16" s="38"/>
      <c r="E16" s="44"/>
      <c r="F16" s="38"/>
      <c r="G16" s="43"/>
      <c r="H16" s="41"/>
      <c r="I16" s="43"/>
      <c r="J16" s="30"/>
      <c r="K16" s="53"/>
      <c r="L16" s="23"/>
      <c r="M16" s="23"/>
      <c r="N16" s="23"/>
      <c r="O16" s="23"/>
    </row>
    <row r="17" spans="2:15" s="7" customFormat="1" ht="15" customHeight="1" x14ac:dyDescent="0.25">
      <c r="B17" s="54" t="s">
        <v>249</v>
      </c>
      <c r="C17" s="55" t="s">
        <v>11</v>
      </c>
      <c r="D17" s="56" t="s">
        <v>48</v>
      </c>
      <c r="E17" s="57">
        <v>46058</v>
      </c>
      <c r="F17" s="56"/>
      <c r="G17" s="58"/>
      <c r="H17" s="59"/>
      <c r="I17" s="60"/>
      <c r="J17" s="61">
        <f>J12+3</f>
        <v>46056</v>
      </c>
      <c r="K17" s="62"/>
      <c r="L17" s="23"/>
      <c r="M17" s="23"/>
      <c r="N17" s="23"/>
      <c r="O17" s="23"/>
    </row>
    <row r="18" spans="2:15" s="7" customFormat="1" ht="13.5" customHeight="1" x14ac:dyDescent="0.3">
      <c r="B18" s="63"/>
      <c r="C18" s="64"/>
      <c r="D18" s="65"/>
      <c r="E18" s="65"/>
      <c r="F18" s="65"/>
      <c r="G18" s="65"/>
      <c r="H18" s="65"/>
      <c r="I18" s="65"/>
      <c r="J18" s="66"/>
      <c r="K18" s="67"/>
      <c r="L18" s="68"/>
      <c r="M18" s="68"/>
      <c r="N18" s="68"/>
      <c r="O18" s="68"/>
    </row>
    <row r="19" spans="2:15" s="7" customFormat="1" ht="13.5" customHeight="1" x14ac:dyDescent="0.25">
      <c r="B19" s="15" t="s">
        <v>3</v>
      </c>
      <c r="C19" s="16" t="s">
        <v>4</v>
      </c>
      <c r="D19" s="235" t="s">
        <v>5</v>
      </c>
      <c r="E19" s="236"/>
      <c r="F19" s="235" t="s">
        <v>6</v>
      </c>
      <c r="G19" s="236"/>
      <c r="H19" s="237" t="s">
        <v>7</v>
      </c>
      <c r="I19" s="238"/>
      <c r="J19" s="17" t="s">
        <v>8</v>
      </c>
      <c r="K19" s="18" t="s">
        <v>9</v>
      </c>
      <c r="L19" s="19"/>
      <c r="M19" s="19"/>
      <c r="N19" s="19"/>
      <c r="O19" s="19"/>
    </row>
    <row r="20" spans="2:15" s="7" customFormat="1" ht="15" customHeight="1" x14ac:dyDescent="0.25">
      <c r="B20" s="201" t="s">
        <v>21</v>
      </c>
      <c r="C20" s="70"/>
      <c r="D20" s="71"/>
      <c r="E20" s="72"/>
      <c r="F20" s="73"/>
      <c r="G20" s="74"/>
      <c r="H20" s="75"/>
      <c r="I20" s="76"/>
      <c r="J20" s="21"/>
      <c r="K20" s="22"/>
      <c r="L20" s="23"/>
      <c r="M20" s="23"/>
      <c r="N20" s="23"/>
      <c r="O20" s="23"/>
    </row>
    <row r="21" spans="2:15" s="7" customFormat="1" ht="15" customHeight="1" x14ac:dyDescent="0.25">
      <c r="B21" s="142" t="s">
        <v>250</v>
      </c>
      <c r="C21" s="37"/>
      <c r="D21" s="71"/>
      <c r="E21" s="72"/>
      <c r="F21" s="38"/>
      <c r="G21" s="43"/>
      <c r="H21" s="41"/>
      <c r="I21" s="43"/>
      <c r="J21" s="30"/>
      <c r="K21" s="78"/>
      <c r="L21" s="23"/>
      <c r="M21" s="23"/>
      <c r="N21" s="23"/>
      <c r="O21" s="23"/>
    </row>
    <row r="22" spans="2:15" s="7" customFormat="1" ht="15" customHeight="1" x14ac:dyDescent="0.25">
      <c r="B22" s="32"/>
      <c r="C22" s="37"/>
      <c r="D22" s="79"/>
      <c r="E22" s="80"/>
      <c r="F22" s="81"/>
      <c r="G22" s="44"/>
      <c r="H22" s="38"/>
      <c r="I22" s="43"/>
      <c r="J22" s="30"/>
      <c r="K22" s="78"/>
      <c r="L22" s="23"/>
      <c r="M22" s="23"/>
      <c r="N22" s="23"/>
      <c r="O22" s="23"/>
    </row>
    <row r="23" spans="2:15" s="7" customFormat="1" ht="15" customHeight="1" x14ac:dyDescent="0.25">
      <c r="B23" s="85"/>
      <c r="C23" s="52"/>
      <c r="D23" s="38"/>
      <c r="E23" s="44"/>
      <c r="F23" s="38"/>
      <c r="G23" s="44"/>
      <c r="H23" s="38"/>
      <c r="I23" s="44"/>
      <c r="J23" s="30"/>
      <c r="K23" s="35"/>
      <c r="L23" s="23"/>
      <c r="M23" s="23"/>
      <c r="N23" s="23"/>
      <c r="O23" s="23"/>
    </row>
    <row r="24" spans="2:15" s="7" customFormat="1" ht="15" customHeight="1" x14ac:dyDescent="0.25">
      <c r="B24" s="85"/>
      <c r="C24" s="52"/>
      <c r="D24" s="47"/>
      <c r="E24" s="44"/>
      <c r="F24" s="38"/>
      <c r="G24" s="44"/>
      <c r="H24" s="38"/>
      <c r="I24" s="44"/>
      <c r="J24" s="30"/>
      <c r="K24" s="83"/>
      <c r="L24" s="23"/>
      <c r="M24" s="23"/>
      <c r="N24" s="23"/>
      <c r="O24" s="23"/>
    </row>
    <row r="25" spans="2:15" s="7" customFormat="1" ht="15" customHeight="1" x14ac:dyDescent="0.25">
      <c r="B25" s="85"/>
      <c r="C25" s="46"/>
      <c r="D25" s="47"/>
      <c r="E25" s="44"/>
      <c r="F25" s="47"/>
      <c r="G25" s="44"/>
      <c r="H25" s="47"/>
      <c r="I25" s="44"/>
      <c r="J25" s="30"/>
      <c r="K25" s="31"/>
      <c r="L25" s="23"/>
      <c r="M25" s="23"/>
      <c r="N25" s="23"/>
      <c r="O25" s="23"/>
    </row>
    <row r="26" spans="2:15" s="7" customFormat="1" ht="15" customHeight="1" x14ac:dyDescent="0.25">
      <c r="B26" s="87"/>
      <c r="C26" s="52"/>
      <c r="D26" s="47"/>
      <c r="E26" s="44"/>
      <c r="F26" s="47"/>
      <c r="G26" s="44"/>
      <c r="H26" s="47"/>
      <c r="I26" s="44"/>
      <c r="J26" s="30"/>
      <c r="K26" s="34"/>
      <c r="L26" s="23"/>
      <c r="M26" s="23"/>
      <c r="N26" s="23"/>
      <c r="O26" s="23"/>
    </row>
    <row r="27" spans="2:15" s="7" customFormat="1" ht="15" customHeight="1" x14ac:dyDescent="0.25">
      <c r="B27" s="32"/>
      <c r="C27" s="37"/>
      <c r="D27" s="38"/>
      <c r="E27" s="44"/>
      <c r="F27" s="38"/>
      <c r="G27" s="44"/>
      <c r="H27" s="38"/>
      <c r="I27" s="44"/>
      <c r="J27" s="30"/>
      <c r="K27" s="83"/>
      <c r="L27" s="23"/>
      <c r="M27" s="23"/>
      <c r="N27" s="23"/>
      <c r="O27" s="23"/>
    </row>
    <row r="28" spans="2:15" s="7" customFormat="1" ht="15" customHeight="1" x14ac:dyDescent="0.25">
      <c r="B28" s="32"/>
      <c r="C28" s="37"/>
      <c r="D28" s="38"/>
      <c r="E28" s="39"/>
      <c r="F28" s="38"/>
      <c r="G28" s="40"/>
      <c r="H28" s="41"/>
      <c r="I28" s="39"/>
      <c r="J28" s="30"/>
      <c r="K28" s="42"/>
      <c r="L28" s="23"/>
      <c r="M28" s="23"/>
      <c r="N28" s="23"/>
      <c r="O28" s="23"/>
    </row>
    <row r="29" spans="2:15" s="7" customFormat="1" ht="15" customHeight="1" x14ac:dyDescent="0.25">
      <c r="B29" s="86"/>
      <c r="C29" s="37"/>
      <c r="D29" s="38"/>
      <c r="E29" s="39"/>
      <c r="F29" s="38"/>
      <c r="G29" s="40"/>
      <c r="H29" s="41"/>
      <c r="I29" s="39"/>
      <c r="J29" s="30"/>
      <c r="K29" s="31"/>
      <c r="L29" s="23"/>
      <c r="M29" s="23"/>
      <c r="N29" s="23"/>
      <c r="O29" s="23"/>
    </row>
    <row r="30" spans="2:15" s="7" customFormat="1" ht="15" customHeight="1" x14ac:dyDescent="0.25">
      <c r="B30" s="87"/>
      <c r="C30" s="37"/>
      <c r="D30" s="38"/>
      <c r="E30" s="39"/>
      <c r="F30" s="38"/>
      <c r="G30" s="40"/>
      <c r="H30" s="41"/>
      <c r="I30" s="40"/>
      <c r="J30" s="30"/>
      <c r="K30" s="31"/>
      <c r="L30" s="23"/>
      <c r="M30" s="23"/>
      <c r="N30" s="23"/>
      <c r="O30" s="23"/>
    </row>
    <row r="31" spans="2:15" s="7" customFormat="1" ht="15" customHeight="1" x14ac:dyDescent="0.25">
      <c r="B31" s="85" t="str">
        <f>$B$16</f>
        <v>USD: JPY159.27-</v>
      </c>
      <c r="C31" s="88"/>
      <c r="D31" s="38"/>
      <c r="E31" s="39"/>
      <c r="F31" s="38"/>
      <c r="G31" s="40"/>
      <c r="H31" s="38"/>
      <c r="I31" s="40"/>
      <c r="J31" s="30"/>
      <c r="K31" s="89"/>
      <c r="L31" s="23"/>
      <c r="M31" s="23"/>
      <c r="N31" s="23"/>
      <c r="O31" s="23"/>
    </row>
    <row r="32" spans="2:15" s="7" customFormat="1" ht="15" customHeight="1" x14ac:dyDescent="0.25">
      <c r="B32" s="90" t="str">
        <f>$B$17</f>
        <v>RMB: JP23.05-</v>
      </c>
      <c r="C32" s="90"/>
      <c r="D32" s="91"/>
      <c r="E32" s="92"/>
      <c r="F32" s="93"/>
      <c r="G32" s="94"/>
      <c r="H32" s="91"/>
      <c r="I32" s="94"/>
      <c r="J32" s="212"/>
      <c r="K32" s="95"/>
      <c r="L32" s="23"/>
      <c r="M32" s="23"/>
      <c r="N32" s="23"/>
      <c r="O32" s="23"/>
    </row>
    <row r="33" spans="2:15" s="7" customFormat="1" ht="13.5" customHeight="1" x14ac:dyDescent="0.3">
      <c r="B33" s="63"/>
      <c r="C33" s="64"/>
      <c r="D33" s="65"/>
      <c r="E33" s="65"/>
      <c r="F33" s="65"/>
      <c r="G33" s="65"/>
      <c r="H33" s="65"/>
      <c r="I33" s="65"/>
      <c r="J33" s="66"/>
      <c r="K33" s="67"/>
      <c r="L33" s="68"/>
      <c r="M33" s="68"/>
      <c r="N33" s="68"/>
      <c r="O33" s="68"/>
    </row>
    <row r="34" spans="2:15" s="7" customFormat="1" ht="13.5" customHeight="1" x14ac:dyDescent="0.25">
      <c r="B34" s="15" t="s">
        <v>3</v>
      </c>
      <c r="C34" s="16" t="s">
        <v>4</v>
      </c>
      <c r="D34" s="235" t="s">
        <v>5</v>
      </c>
      <c r="E34" s="236"/>
      <c r="F34" s="235" t="s">
        <v>6</v>
      </c>
      <c r="G34" s="236"/>
      <c r="H34" s="237" t="s">
        <v>7</v>
      </c>
      <c r="I34" s="238"/>
      <c r="J34" s="17" t="s">
        <v>8</v>
      </c>
      <c r="K34" s="18" t="s">
        <v>9</v>
      </c>
      <c r="L34" s="19"/>
      <c r="M34" s="19"/>
      <c r="N34" s="19"/>
      <c r="O34" s="19"/>
    </row>
    <row r="35" spans="2:15" s="7" customFormat="1" ht="15" customHeight="1" x14ac:dyDescent="0.25">
      <c r="B35" s="20" t="s">
        <v>27</v>
      </c>
      <c r="C35" s="96"/>
      <c r="D35" s="97"/>
      <c r="E35" s="98"/>
      <c r="F35" s="97"/>
      <c r="G35" s="74"/>
      <c r="H35" s="99"/>
      <c r="I35" s="74"/>
      <c r="J35" s="100"/>
      <c r="K35" s="101"/>
      <c r="L35" s="23"/>
      <c r="M35" s="23"/>
      <c r="N35" s="23"/>
      <c r="O35" s="23"/>
    </row>
    <row r="36" spans="2:15" s="7" customFormat="1" ht="15" customHeight="1" x14ac:dyDescent="0.25">
      <c r="B36" s="24" t="s">
        <v>59</v>
      </c>
      <c r="C36" s="117" t="s">
        <v>121</v>
      </c>
      <c r="D36" s="81"/>
      <c r="E36" s="190"/>
      <c r="F36" s="81"/>
      <c r="G36" s="120"/>
      <c r="H36" s="121"/>
      <c r="I36" s="190"/>
      <c r="J36" s="30"/>
      <c r="K36" s="42" t="s">
        <v>23</v>
      </c>
      <c r="L36" s="23"/>
      <c r="M36" s="23"/>
      <c r="N36" s="23"/>
      <c r="O36" s="23"/>
    </row>
    <row r="37" spans="2:15" s="7" customFormat="1" ht="15" customHeight="1" x14ac:dyDescent="0.25">
      <c r="B37" s="189" t="s">
        <v>251</v>
      </c>
      <c r="C37" s="143" t="s">
        <v>22</v>
      </c>
      <c r="D37" s="144" t="s">
        <v>63</v>
      </c>
      <c r="E37" s="145">
        <v>46045</v>
      </c>
      <c r="F37" s="146" t="s">
        <v>252</v>
      </c>
      <c r="G37" s="147">
        <v>46046</v>
      </c>
      <c r="H37" s="148" t="s">
        <v>253</v>
      </c>
      <c r="I37" s="149">
        <v>46047</v>
      </c>
      <c r="J37" s="30">
        <v>46045</v>
      </c>
      <c r="K37" s="110" t="s">
        <v>254</v>
      </c>
      <c r="L37" s="23"/>
      <c r="M37" s="23"/>
      <c r="N37" s="23"/>
      <c r="O37" s="23"/>
    </row>
    <row r="38" spans="2:15" s="7" customFormat="1" ht="15" customHeight="1" x14ac:dyDescent="0.25">
      <c r="B38" s="32"/>
      <c r="C38" s="155" t="s">
        <v>228</v>
      </c>
      <c r="D38" s="156" t="s">
        <v>255</v>
      </c>
      <c r="E38" s="157">
        <v>46048</v>
      </c>
      <c r="F38" s="156" t="s">
        <v>256</v>
      </c>
      <c r="G38" s="158">
        <v>46048</v>
      </c>
      <c r="H38" s="159" t="s">
        <v>257</v>
      </c>
      <c r="I38" s="157">
        <v>46049</v>
      </c>
      <c r="J38" s="30">
        <f>J37+2</f>
        <v>46047</v>
      </c>
      <c r="K38" s="35"/>
      <c r="L38" s="23"/>
      <c r="M38" s="23"/>
      <c r="N38" s="23"/>
      <c r="O38" s="23"/>
    </row>
    <row r="39" spans="2:15" s="7" customFormat="1" ht="15" customHeight="1" x14ac:dyDescent="0.25">
      <c r="B39" s="32"/>
      <c r="C39" s="143" t="s">
        <v>229</v>
      </c>
      <c r="D39" s="156" t="s">
        <v>49</v>
      </c>
      <c r="E39" s="157">
        <v>46049</v>
      </c>
      <c r="F39" s="156" t="s">
        <v>258</v>
      </c>
      <c r="G39" s="158">
        <v>46050</v>
      </c>
      <c r="H39" s="159" t="s">
        <v>259</v>
      </c>
      <c r="I39" s="157">
        <v>46354</v>
      </c>
      <c r="J39" s="30">
        <f>J38+1</f>
        <v>46048</v>
      </c>
      <c r="K39" s="110"/>
      <c r="L39" s="23"/>
      <c r="M39" s="23"/>
      <c r="N39" s="23"/>
      <c r="O39" s="23"/>
    </row>
    <row r="40" spans="2:15" s="7" customFormat="1" ht="15" customHeight="1" x14ac:dyDescent="0.25">
      <c r="B40" s="85"/>
      <c r="C40" s="37"/>
      <c r="D40" s="71"/>
      <c r="E40" s="72"/>
      <c r="F40" s="38"/>
      <c r="G40" s="40"/>
      <c r="H40" s="103"/>
      <c r="I40" s="104"/>
      <c r="J40" s="30"/>
      <c r="K40" s="111"/>
      <c r="L40" s="23"/>
      <c r="M40" s="23"/>
      <c r="N40" s="23"/>
      <c r="O40" s="23"/>
    </row>
    <row r="41" spans="2:15" s="7" customFormat="1" ht="15" customHeight="1" x14ac:dyDescent="0.25">
      <c r="B41" s="112"/>
      <c r="C41" s="143" t="s">
        <v>232</v>
      </c>
      <c r="D41" s="156" t="s">
        <v>260</v>
      </c>
      <c r="E41" s="157">
        <v>46052</v>
      </c>
      <c r="F41" s="156" t="s">
        <v>261</v>
      </c>
      <c r="G41" s="158">
        <v>46052</v>
      </c>
      <c r="H41" s="159" t="s">
        <v>169</v>
      </c>
      <c r="I41" s="163">
        <v>46052</v>
      </c>
      <c r="J41" s="30">
        <f>J43</f>
        <v>46052</v>
      </c>
      <c r="K41" s="35"/>
      <c r="L41" s="23"/>
      <c r="M41" s="23"/>
      <c r="N41" s="23"/>
      <c r="O41" s="23"/>
    </row>
    <row r="42" spans="2:15" s="7" customFormat="1" ht="15" customHeight="1" x14ac:dyDescent="0.25">
      <c r="B42" s="112"/>
      <c r="C42" s="143" t="s">
        <v>233</v>
      </c>
      <c r="D42" s="156" t="s">
        <v>262</v>
      </c>
      <c r="E42" s="157">
        <v>46052</v>
      </c>
      <c r="F42" s="156" t="s">
        <v>263</v>
      </c>
      <c r="G42" s="158">
        <v>46053</v>
      </c>
      <c r="H42" s="159" t="s">
        <v>264</v>
      </c>
      <c r="I42" s="157">
        <v>46053</v>
      </c>
      <c r="J42" s="30">
        <f>J41</f>
        <v>46052</v>
      </c>
      <c r="K42" s="160"/>
      <c r="L42" s="23"/>
      <c r="M42" s="23"/>
      <c r="N42" s="23"/>
      <c r="O42" s="23"/>
    </row>
    <row r="43" spans="2:15" s="7" customFormat="1" ht="15" customHeight="1" x14ac:dyDescent="0.25">
      <c r="B43" s="112"/>
      <c r="C43" s="143" t="s">
        <v>230</v>
      </c>
      <c r="D43" s="156" t="s">
        <v>265</v>
      </c>
      <c r="E43" s="157">
        <v>46053</v>
      </c>
      <c r="F43" s="156" t="s">
        <v>266</v>
      </c>
      <c r="G43" s="158">
        <v>46054</v>
      </c>
      <c r="H43" s="159" t="s">
        <v>148</v>
      </c>
      <c r="I43" s="157">
        <v>46054</v>
      </c>
      <c r="J43" s="30">
        <f>J46+2</f>
        <v>46052</v>
      </c>
      <c r="K43" s="42"/>
      <c r="L43" s="23"/>
      <c r="M43" s="23"/>
      <c r="N43" s="23"/>
      <c r="O43" s="23"/>
    </row>
    <row r="44" spans="2:15" s="7" customFormat="1" ht="15" customHeight="1" x14ac:dyDescent="0.25">
      <c r="B44" s="112"/>
      <c r="C44" s="143" t="s">
        <v>26</v>
      </c>
      <c r="D44" s="156" t="s">
        <v>267</v>
      </c>
      <c r="E44" s="157">
        <v>46054</v>
      </c>
      <c r="F44" s="156" t="s">
        <v>268</v>
      </c>
      <c r="G44" s="158">
        <v>46055</v>
      </c>
      <c r="H44" s="159" t="s">
        <v>269</v>
      </c>
      <c r="I44" s="157">
        <v>46055</v>
      </c>
      <c r="J44" s="30">
        <f>J45</f>
        <v>46053</v>
      </c>
      <c r="K44" s="35"/>
      <c r="L44" s="23"/>
      <c r="M44" s="23"/>
      <c r="N44" s="23"/>
      <c r="O44" s="23"/>
    </row>
    <row r="45" spans="2:15" s="7" customFormat="1" ht="15" customHeight="1" x14ac:dyDescent="0.25">
      <c r="B45" s="112"/>
      <c r="C45" s="175" t="s">
        <v>18</v>
      </c>
      <c r="D45" s="176" t="s">
        <v>269</v>
      </c>
      <c r="E45" s="163">
        <v>46055</v>
      </c>
      <c r="F45" s="176" t="s">
        <v>190</v>
      </c>
      <c r="G45" s="164">
        <v>46055</v>
      </c>
      <c r="H45" s="159" t="s">
        <v>270</v>
      </c>
      <c r="I45" s="163">
        <v>46055</v>
      </c>
      <c r="J45" s="30">
        <f>J41+1</f>
        <v>46053</v>
      </c>
      <c r="K45" s="111"/>
      <c r="L45" s="23"/>
      <c r="M45" s="23"/>
      <c r="N45" s="23"/>
      <c r="O45" s="23"/>
    </row>
    <row r="46" spans="2:15" s="7" customFormat="1" ht="15" customHeight="1" x14ac:dyDescent="0.25">
      <c r="B46" s="85"/>
      <c r="C46" s="143" t="s">
        <v>33</v>
      </c>
      <c r="D46" s="156" t="s">
        <v>271</v>
      </c>
      <c r="E46" s="157">
        <v>46056</v>
      </c>
      <c r="F46" s="156" t="s">
        <v>272</v>
      </c>
      <c r="G46" s="158">
        <v>46056</v>
      </c>
      <c r="H46" s="159" t="s">
        <v>273</v>
      </c>
      <c r="I46" s="157">
        <v>46057</v>
      </c>
      <c r="J46" s="30">
        <f>J39+2</f>
        <v>46050</v>
      </c>
      <c r="K46" s="35"/>
      <c r="L46" s="23"/>
      <c r="M46" s="23"/>
      <c r="N46" s="23"/>
      <c r="O46" s="23"/>
    </row>
    <row r="47" spans="2:15" s="7" customFormat="1" ht="15" customHeight="1" x14ac:dyDescent="0.25">
      <c r="B47" s="112"/>
      <c r="C47" s="37" t="s">
        <v>174</v>
      </c>
      <c r="D47" s="38"/>
      <c r="E47" s="39"/>
      <c r="F47" s="71"/>
      <c r="G47" s="40"/>
      <c r="H47" s="41"/>
      <c r="I47" s="39"/>
      <c r="J47" s="30"/>
      <c r="K47" s="34" t="s">
        <v>23</v>
      </c>
      <c r="L47" s="23"/>
      <c r="M47" s="23"/>
      <c r="N47" s="23"/>
      <c r="O47" s="23"/>
    </row>
    <row r="48" spans="2:15" s="7" customFormat="1" ht="15" customHeight="1" x14ac:dyDescent="0.25">
      <c r="B48" s="112"/>
      <c r="C48" s="37"/>
      <c r="D48" s="38"/>
      <c r="E48" s="44"/>
      <c r="F48" s="38"/>
      <c r="G48" s="43"/>
      <c r="H48" s="41"/>
      <c r="I48" s="43"/>
      <c r="J48" s="30"/>
      <c r="K48" s="34"/>
      <c r="L48" s="23"/>
      <c r="M48" s="23"/>
      <c r="N48" s="23"/>
      <c r="O48" s="23"/>
    </row>
    <row r="49" spans="2:26" s="7" customFormat="1" ht="15" customHeight="1" x14ac:dyDescent="0.25">
      <c r="B49" s="112"/>
      <c r="C49" s="46"/>
      <c r="D49" s="38"/>
      <c r="E49" s="39"/>
      <c r="F49" s="71"/>
      <c r="G49" s="40"/>
      <c r="H49" s="65"/>
      <c r="I49" s="114"/>
      <c r="J49" s="30"/>
      <c r="K49" s="34"/>
      <c r="L49" s="23"/>
      <c r="M49" s="23"/>
      <c r="N49" s="23"/>
      <c r="O49" s="23"/>
    </row>
    <row r="50" spans="2:26" s="7" customFormat="1" ht="15" customHeight="1" x14ac:dyDescent="0.25">
      <c r="B50" s="112"/>
      <c r="C50" s="7" t="s">
        <v>29</v>
      </c>
      <c r="D50" s="38" t="s">
        <v>198</v>
      </c>
      <c r="E50" s="39">
        <v>46058</v>
      </c>
      <c r="F50" s="38"/>
      <c r="G50" s="40"/>
      <c r="H50" s="38"/>
      <c r="I50" s="40"/>
      <c r="J50" s="115">
        <f>J45+3</f>
        <v>46056</v>
      </c>
      <c r="K50" s="35"/>
      <c r="L50" s="23"/>
      <c r="M50" s="23"/>
      <c r="N50" s="23"/>
      <c r="O50" s="23"/>
      <c r="Z50" s="116"/>
    </row>
    <row r="51" spans="2:26" s="7" customFormat="1" ht="15" customHeight="1" x14ac:dyDescent="0.25">
      <c r="B51" s="82"/>
      <c r="C51" s="117" t="s">
        <v>31</v>
      </c>
      <c r="D51" s="118"/>
      <c r="E51" s="119"/>
      <c r="F51" s="81"/>
      <c r="G51" s="120"/>
      <c r="H51" s="121"/>
      <c r="I51" s="120"/>
      <c r="J51" s="122">
        <f>J50+1</f>
        <v>46057</v>
      </c>
      <c r="K51" s="42"/>
      <c r="L51" s="23"/>
      <c r="M51" s="23"/>
      <c r="N51" s="23"/>
      <c r="O51" s="23"/>
    </row>
    <row r="52" spans="2:26" s="7" customFormat="1" ht="15" customHeight="1" x14ac:dyDescent="0.25">
      <c r="B52" s="123" t="str">
        <f>$B$16</f>
        <v>USD: JPY159.27-</v>
      </c>
      <c r="C52" s="37" t="s">
        <v>32</v>
      </c>
      <c r="D52" s="38"/>
      <c r="E52" s="44"/>
      <c r="F52" s="38"/>
      <c r="G52" s="43"/>
      <c r="H52" s="41"/>
      <c r="I52" s="43"/>
      <c r="J52" s="30">
        <f>J51+3</f>
        <v>46060</v>
      </c>
      <c r="K52" s="42"/>
      <c r="L52" s="23"/>
      <c r="M52" s="23"/>
      <c r="N52" s="23"/>
      <c r="O52" s="23"/>
    </row>
    <row r="53" spans="2:26" s="7" customFormat="1" ht="15" customHeight="1" x14ac:dyDescent="0.25">
      <c r="B53" s="124" t="str">
        <f>$B$17</f>
        <v>RMB: JP23.05-</v>
      </c>
      <c r="C53" s="125" t="s">
        <v>22</v>
      </c>
      <c r="D53" s="126"/>
      <c r="E53" s="127"/>
      <c r="F53" s="126"/>
      <c r="G53" s="60"/>
      <c r="H53" s="59"/>
      <c r="I53" s="60"/>
      <c r="J53" s="128">
        <f>J52</f>
        <v>46060</v>
      </c>
      <c r="K53" s="62"/>
      <c r="L53" s="23"/>
      <c r="M53" s="23"/>
      <c r="N53" s="23"/>
      <c r="O53" s="23"/>
    </row>
    <row r="54" spans="2:26" s="7" customFormat="1" ht="13.5" customHeight="1" x14ac:dyDescent="0.3">
      <c r="B54" s="129"/>
      <c r="C54" s="64"/>
      <c r="D54" s="64"/>
      <c r="E54" s="64"/>
      <c r="F54" s="64"/>
      <c r="G54" s="64"/>
      <c r="H54" s="65"/>
      <c r="I54" s="65"/>
      <c r="J54" s="66"/>
      <c r="K54" s="130"/>
      <c r="L54" s="23"/>
      <c r="M54" s="23"/>
      <c r="N54" s="23"/>
      <c r="O54" s="23"/>
    </row>
    <row r="55" spans="2:26" s="7" customFormat="1" ht="13.5" customHeight="1" x14ac:dyDescent="0.25">
      <c r="K55" s="131" t="s">
        <v>36</v>
      </c>
      <c r="L55" s="23"/>
      <c r="M55" s="23"/>
      <c r="N55" s="23"/>
      <c r="O55" s="23"/>
    </row>
    <row r="56" spans="2:26" s="7" customFormat="1" ht="13.5" customHeight="1" x14ac:dyDescent="0.25">
      <c r="F56" s="132"/>
      <c r="G56" s="132"/>
      <c r="L56" s="23"/>
      <c r="M56" s="23"/>
      <c r="N56" s="23"/>
      <c r="O56" s="23"/>
    </row>
    <row r="57" spans="2:26" s="7" customFormat="1" ht="13.5" customHeight="1" x14ac:dyDescent="0.25">
      <c r="B57" s="133"/>
      <c r="L57" s="23"/>
      <c r="M57" s="23"/>
      <c r="N57" s="23"/>
      <c r="O57" s="23"/>
    </row>
    <row r="58" spans="2:26" s="7" customFormat="1" ht="13.5" customHeight="1" x14ac:dyDescent="0.25">
      <c r="B58" s="7" t="s">
        <v>37</v>
      </c>
      <c r="C58" s="64"/>
      <c r="D58" s="64"/>
      <c r="E58" s="64"/>
      <c r="F58" s="64"/>
      <c r="G58" s="64"/>
      <c r="H58" s="65"/>
      <c r="I58" s="65"/>
      <c r="J58" s="66"/>
      <c r="K58" s="23"/>
      <c r="L58" s="68"/>
      <c r="M58" s="68"/>
      <c r="N58" s="68"/>
      <c r="O58" s="68"/>
    </row>
    <row r="59" spans="2:26" s="7" customFormat="1" ht="13.5" customHeight="1" x14ac:dyDescent="0.25">
      <c r="B59" s="7" t="s">
        <v>75</v>
      </c>
      <c r="C59" s="64"/>
      <c r="D59" s="64"/>
      <c r="E59" s="64"/>
      <c r="F59" s="64"/>
      <c r="G59" s="64"/>
      <c r="H59" s="65"/>
      <c r="I59" s="65"/>
      <c r="J59" s="66"/>
      <c r="K59" s="68"/>
    </row>
    <row r="60" spans="2:26" s="7" customFormat="1" ht="13.5" customHeight="1" x14ac:dyDescent="0.25">
      <c r="B60" s="7" t="s">
        <v>39</v>
      </c>
      <c r="H60" s="134"/>
      <c r="I60" s="134"/>
      <c r="J60" s="135"/>
    </row>
    <row r="61" spans="2:26" s="7" customFormat="1" ht="13.5" customHeight="1" x14ac:dyDescent="0.25">
      <c r="H61" s="134"/>
      <c r="I61" s="134"/>
      <c r="J61" s="135"/>
    </row>
    <row r="62" spans="2:26" s="7" customFormat="1" ht="13.5" customHeight="1" x14ac:dyDescent="0.25">
      <c r="H62" s="134"/>
      <c r="I62" s="134"/>
      <c r="J62" s="135"/>
    </row>
    <row r="63" spans="2:26" s="7" customFormat="1" ht="13.5" customHeight="1" x14ac:dyDescent="0.25">
      <c r="H63" s="134"/>
      <c r="I63" s="134"/>
      <c r="J63" s="135"/>
    </row>
    <row r="64" spans="2:26" s="7" customFormat="1" ht="13.5" customHeight="1" x14ac:dyDescent="0.25">
      <c r="H64" s="134"/>
      <c r="I64" s="134"/>
      <c r="J64" s="135"/>
    </row>
    <row r="65" spans="1:50" s="7" customFormat="1" ht="13.5" customHeight="1" x14ac:dyDescent="0.25">
      <c r="H65" s="134"/>
      <c r="I65" s="134"/>
      <c r="J65" s="135"/>
    </row>
    <row r="66" spans="1:50" s="7" customFormat="1" ht="13.5" customHeight="1" x14ac:dyDescent="0.25">
      <c r="D66" s="116"/>
      <c r="E66" s="116"/>
      <c r="F66" s="116"/>
      <c r="G66" s="116"/>
      <c r="H66" s="134"/>
      <c r="I66" s="134"/>
      <c r="J66" s="135"/>
    </row>
    <row r="67" spans="1:50" s="7" customFormat="1" ht="13.5" customHeight="1" x14ac:dyDescent="0.25">
      <c r="D67" s="116"/>
      <c r="E67" s="116"/>
      <c r="H67" s="134"/>
      <c r="I67" s="134"/>
      <c r="J67" s="135"/>
    </row>
    <row r="68" spans="1:50" s="135" customFormat="1" ht="13.5" customHeight="1" x14ac:dyDescent="0.25">
      <c r="A68" s="7"/>
      <c r="B68" s="7"/>
      <c r="C68" s="7"/>
      <c r="D68" s="7"/>
      <c r="E68" s="7"/>
      <c r="F68" s="7"/>
      <c r="G68" s="7"/>
      <c r="H68" s="134"/>
      <c r="I68" s="134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  <c r="AB68" s="7"/>
      <c r="AC68" s="7"/>
      <c r="AD68" s="7"/>
      <c r="AE68" s="7"/>
      <c r="AF68" s="7"/>
      <c r="AG68" s="7"/>
      <c r="AH68" s="7"/>
      <c r="AI68" s="7"/>
      <c r="AJ68" s="7"/>
      <c r="AK68" s="7"/>
      <c r="AL68" s="7"/>
      <c r="AM68" s="7"/>
      <c r="AN68" s="7"/>
      <c r="AO68" s="7"/>
      <c r="AP68" s="7"/>
      <c r="AQ68" s="7"/>
      <c r="AR68" s="7"/>
      <c r="AS68" s="7"/>
      <c r="AT68" s="7"/>
      <c r="AU68" s="7"/>
      <c r="AV68" s="7"/>
      <c r="AW68" s="7"/>
      <c r="AX68" s="7"/>
    </row>
    <row r="69" spans="1:50" s="135" customFormat="1" ht="13.5" customHeight="1" x14ac:dyDescent="0.25">
      <c r="A69" s="7"/>
      <c r="B69" s="133"/>
      <c r="C69" s="7"/>
      <c r="D69" s="7"/>
      <c r="E69" s="7"/>
      <c r="F69" s="7"/>
      <c r="G69" s="7"/>
      <c r="H69" s="134"/>
      <c r="I69" s="134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  <c r="AB69" s="7"/>
      <c r="AC69" s="7"/>
      <c r="AD69" s="7"/>
      <c r="AE69" s="7"/>
      <c r="AF69" s="7"/>
      <c r="AG69" s="7"/>
      <c r="AH69" s="7"/>
      <c r="AI69" s="7"/>
      <c r="AJ69" s="7"/>
      <c r="AK69" s="7"/>
      <c r="AL69" s="7"/>
      <c r="AM69" s="7"/>
      <c r="AN69" s="7"/>
      <c r="AO69" s="7"/>
      <c r="AP69" s="7"/>
      <c r="AQ69" s="7"/>
      <c r="AR69" s="7"/>
      <c r="AS69" s="7"/>
      <c r="AT69" s="7"/>
      <c r="AU69" s="7"/>
      <c r="AV69" s="7"/>
      <c r="AW69" s="7"/>
      <c r="AX69" s="7"/>
    </row>
    <row r="70" spans="1:50" s="135" customFormat="1" ht="13.5" customHeight="1" x14ac:dyDescent="0.25">
      <c r="A70" s="7"/>
      <c r="B70" s="133"/>
      <c r="C70" s="7"/>
      <c r="D70" s="7"/>
      <c r="E70" s="7"/>
      <c r="F70" s="7"/>
      <c r="G70" s="7"/>
      <c r="H70" s="134"/>
      <c r="I70" s="134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  <c r="AB70" s="7"/>
      <c r="AC70" s="7"/>
      <c r="AD70" s="7"/>
      <c r="AE70" s="7"/>
      <c r="AF70" s="7"/>
      <c r="AG70" s="7"/>
      <c r="AH70" s="7"/>
      <c r="AI70" s="7"/>
      <c r="AJ70" s="7"/>
      <c r="AK70" s="7"/>
      <c r="AL70" s="7"/>
      <c r="AM70" s="7"/>
      <c r="AN70" s="7"/>
      <c r="AO70" s="7"/>
      <c r="AP70" s="7"/>
      <c r="AQ70" s="7"/>
      <c r="AR70" s="7"/>
      <c r="AS70" s="7"/>
      <c r="AT70" s="7"/>
      <c r="AU70" s="7"/>
      <c r="AV70" s="7"/>
      <c r="AW70" s="7"/>
      <c r="AX70" s="7"/>
    </row>
    <row r="71" spans="1:50" s="135" customFormat="1" ht="13.5" customHeight="1" x14ac:dyDescent="0.25">
      <c r="A71" s="7"/>
      <c r="B71" s="133"/>
      <c r="C71" s="7"/>
      <c r="D71" s="7"/>
      <c r="E71" s="7"/>
      <c r="F71" s="7"/>
      <c r="G71" s="7"/>
      <c r="H71" s="134"/>
      <c r="I71" s="134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  <c r="AB71" s="7"/>
      <c r="AC71" s="7"/>
      <c r="AD71" s="7"/>
      <c r="AE71" s="7"/>
      <c r="AF71" s="7"/>
      <c r="AG71" s="7"/>
      <c r="AH71" s="7"/>
      <c r="AI71" s="7"/>
      <c r="AJ71" s="7"/>
      <c r="AK71" s="7"/>
      <c r="AL71" s="7"/>
      <c r="AM71" s="7"/>
      <c r="AN71" s="7"/>
      <c r="AO71" s="7"/>
      <c r="AP71" s="7"/>
      <c r="AQ71" s="7"/>
      <c r="AR71" s="7"/>
      <c r="AS71" s="7"/>
      <c r="AT71" s="7"/>
      <c r="AU71" s="7"/>
      <c r="AV71" s="7"/>
      <c r="AW71" s="7"/>
      <c r="AX71" s="7"/>
    </row>
    <row r="72" spans="1:50" s="135" customFormat="1" ht="13.5" customHeight="1" x14ac:dyDescent="0.25">
      <c r="A72" s="7"/>
      <c r="B72" s="133"/>
      <c r="C72" s="7"/>
      <c r="D72" s="7"/>
      <c r="E72" s="7"/>
      <c r="F72" s="7"/>
      <c r="G72" s="7"/>
      <c r="H72" s="134"/>
      <c r="I72" s="134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  <c r="AD72" s="7"/>
      <c r="AE72" s="7"/>
      <c r="AF72" s="7"/>
      <c r="AG72" s="7"/>
      <c r="AH72" s="7"/>
      <c r="AI72" s="7"/>
      <c r="AJ72" s="7"/>
      <c r="AK72" s="7"/>
      <c r="AL72" s="7"/>
      <c r="AM72" s="7"/>
      <c r="AN72" s="7"/>
      <c r="AO72" s="7"/>
      <c r="AP72" s="7"/>
      <c r="AQ72" s="7"/>
      <c r="AR72" s="7"/>
      <c r="AS72" s="7"/>
      <c r="AT72" s="7"/>
      <c r="AU72" s="7"/>
      <c r="AV72" s="7"/>
      <c r="AW72" s="7"/>
      <c r="AX72" s="7"/>
    </row>
    <row r="73" spans="1:50" s="135" customFormat="1" ht="13.5" customHeight="1" x14ac:dyDescent="0.25">
      <c r="A73" s="7"/>
      <c r="B73" s="133"/>
      <c r="C73" s="7"/>
      <c r="D73" s="7"/>
      <c r="E73" s="7"/>
      <c r="F73" s="7"/>
      <c r="G73" s="7"/>
      <c r="H73" s="134"/>
      <c r="I73" s="134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  <c r="AB73" s="7"/>
      <c r="AC73" s="7"/>
      <c r="AD73" s="7"/>
      <c r="AE73" s="7"/>
      <c r="AF73" s="7"/>
      <c r="AG73" s="7"/>
      <c r="AH73" s="7"/>
      <c r="AI73" s="7"/>
      <c r="AJ73" s="7"/>
      <c r="AK73" s="7"/>
      <c r="AL73" s="7"/>
      <c r="AM73" s="7"/>
      <c r="AN73" s="7"/>
      <c r="AO73" s="7"/>
      <c r="AP73" s="7"/>
      <c r="AQ73" s="7"/>
      <c r="AR73" s="7"/>
      <c r="AS73" s="7"/>
      <c r="AT73" s="7"/>
      <c r="AU73" s="7"/>
      <c r="AV73" s="7"/>
      <c r="AW73" s="7"/>
      <c r="AX73" s="7"/>
    </row>
    <row r="74" spans="1:50" s="135" customFormat="1" ht="13.5" customHeight="1" x14ac:dyDescent="0.25">
      <c r="A74" s="7"/>
      <c r="B74" s="133"/>
      <c r="C74" s="7"/>
      <c r="D74" s="7"/>
      <c r="E74" s="7"/>
      <c r="F74" s="7"/>
      <c r="G74" s="7"/>
      <c r="H74" s="134"/>
      <c r="I74" s="134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  <c r="AD74" s="7"/>
      <c r="AE74" s="7"/>
      <c r="AF74" s="7"/>
      <c r="AG74" s="7"/>
      <c r="AH74" s="7"/>
      <c r="AI74" s="7"/>
      <c r="AJ74" s="7"/>
      <c r="AK74" s="7"/>
      <c r="AL74" s="7"/>
      <c r="AM74" s="7"/>
      <c r="AN74" s="7"/>
      <c r="AO74" s="7"/>
      <c r="AP74" s="7"/>
      <c r="AQ74" s="7"/>
      <c r="AR74" s="7"/>
      <c r="AS74" s="7"/>
      <c r="AT74" s="7"/>
      <c r="AU74" s="7"/>
      <c r="AV74" s="7"/>
      <c r="AW74" s="7"/>
      <c r="AX74" s="7"/>
    </row>
    <row r="75" spans="1:50" s="135" customFormat="1" ht="13.5" customHeight="1" x14ac:dyDescent="0.25">
      <c r="A75" s="7"/>
      <c r="B75" s="133"/>
      <c r="C75" s="7"/>
      <c r="D75" s="7"/>
      <c r="E75" s="7"/>
      <c r="F75" s="7"/>
      <c r="G75" s="7"/>
      <c r="H75" s="134"/>
      <c r="I75" s="134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  <c r="AA75" s="7"/>
      <c r="AB75" s="7"/>
      <c r="AC75" s="7"/>
      <c r="AD75" s="7"/>
      <c r="AE75" s="7"/>
      <c r="AF75" s="7"/>
      <c r="AG75" s="7"/>
      <c r="AH75" s="7"/>
      <c r="AI75" s="7"/>
      <c r="AJ75" s="7"/>
      <c r="AK75" s="7"/>
      <c r="AL75" s="7"/>
      <c r="AM75" s="7"/>
      <c r="AN75" s="7"/>
      <c r="AO75" s="7"/>
      <c r="AP75" s="7"/>
      <c r="AQ75" s="7"/>
      <c r="AR75" s="7"/>
      <c r="AS75" s="7"/>
      <c r="AT75" s="7"/>
      <c r="AU75" s="7"/>
      <c r="AV75" s="7"/>
      <c r="AW75" s="7"/>
      <c r="AX75" s="7"/>
    </row>
    <row r="76" spans="1:50" s="135" customFormat="1" ht="13.5" customHeight="1" x14ac:dyDescent="0.25">
      <c r="A76" s="7"/>
      <c r="B76" s="133"/>
      <c r="C76" s="7"/>
      <c r="D76" s="7"/>
      <c r="E76" s="7"/>
      <c r="F76" s="7"/>
      <c r="G76" s="7"/>
      <c r="H76" s="134"/>
      <c r="I76" s="134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  <c r="AB76" s="7"/>
      <c r="AC76" s="7"/>
      <c r="AD76" s="7"/>
      <c r="AE76" s="7"/>
      <c r="AF76" s="7"/>
      <c r="AG76" s="7"/>
      <c r="AH76" s="7"/>
      <c r="AI76" s="7"/>
      <c r="AJ76" s="7"/>
      <c r="AK76" s="7"/>
      <c r="AL76" s="7"/>
      <c r="AM76" s="7"/>
      <c r="AN76" s="7"/>
      <c r="AO76" s="7"/>
      <c r="AP76" s="7"/>
      <c r="AQ76" s="7"/>
      <c r="AR76" s="7"/>
      <c r="AS76" s="7"/>
      <c r="AT76" s="7"/>
      <c r="AU76" s="7"/>
      <c r="AV76" s="7"/>
      <c r="AW76" s="7"/>
      <c r="AX76" s="7"/>
    </row>
    <row r="77" spans="1:50" s="135" customFormat="1" ht="13.5" customHeight="1" x14ac:dyDescent="0.25">
      <c r="A77" s="7"/>
      <c r="B77" s="133"/>
      <c r="C77" s="7"/>
      <c r="D77" s="7"/>
      <c r="E77" s="7"/>
      <c r="F77" s="7"/>
      <c r="G77" s="7"/>
      <c r="H77" s="134"/>
      <c r="I77" s="134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7"/>
      <c r="AB77" s="7"/>
      <c r="AC77" s="7"/>
      <c r="AD77" s="7"/>
      <c r="AE77" s="7"/>
      <c r="AF77" s="7"/>
      <c r="AG77" s="7"/>
      <c r="AH77" s="7"/>
      <c r="AI77" s="7"/>
      <c r="AJ77" s="7"/>
      <c r="AK77" s="7"/>
      <c r="AL77" s="7"/>
      <c r="AM77" s="7"/>
      <c r="AN77" s="7"/>
      <c r="AO77" s="7"/>
      <c r="AP77" s="7"/>
      <c r="AQ77" s="7"/>
      <c r="AR77" s="7"/>
      <c r="AS77" s="7"/>
      <c r="AT77" s="7"/>
      <c r="AU77" s="7"/>
      <c r="AV77" s="7"/>
      <c r="AW77" s="7"/>
      <c r="AX77" s="7"/>
    </row>
    <row r="78" spans="1:50" s="135" customFormat="1" ht="13.5" customHeight="1" x14ac:dyDescent="0.25">
      <c r="A78" s="7"/>
      <c r="B78" s="133"/>
      <c r="C78" s="7"/>
      <c r="D78" s="7"/>
      <c r="E78" s="7"/>
      <c r="F78" s="7"/>
      <c r="G78" s="7"/>
      <c r="H78" s="134"/>
      <c r="I78" s="134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  <c r="AB78" s="7"/>
      <c r="AC78" s="7"/>
      <c r="AD78" s="7"/>
      <c r="AE78" s="7"/>
      <c r="AF78" s="7"/>
      <c r="AG78" s="7"/>
      <c r="AH78" s="7"/>
      <c r="AI78" s="7"/>
      <c r="AJ78" s="7"/>
      <c r="AK78" s="7"/>
      <c r="AL78" s="7"/>
      <c r="AM78" s="7"/>
      <c r="AN78" s="7"/>
      <c r="AO78" s="7"/>
      <c r="AP78" s="7"/>
      <c r="AQ78" s="7"/>
      <c r="AR78" s="7"/>
      <c r="AS78" s="7"/>
      <c r="AT78" s="7"/>
      <c r="AU78" s="7"/>
      <c r="AV78" s="7"/>
      <c r="AW78" s="7"/>
      <c r="AX78" s="7"/>
    </row>
    <row r="79" spans="1:50" s="135" customFormat="1" ht="13.5" customHeight="1" x14ac:dyDescent="0.25">
      <c r="A79" s="7"/>
      <c r="B79" s="133"/>
      <c r="C79" s="7"/>
      <c r="D79" s="7"/>
      <c r="E79" s="7"/>
      <c r="F79" s="7"/>
      <c r="G79" s="7"/>
      <c r="H79" s="134"/>
      <c r="I79" s="134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7"/>
      <c r="AB79" s="7"/>
      <c r="AC79" s="7"/>
      <c r="AD79" s="7"/>
      <c r="AE79" s="7"/>
      <c r="AF79" s="7"/>
      <c r="AG79" s="7"/>
      <c r="AH79" s="7"/>
      <c r="AI79" s="7"/>
      <c r="AJ79" s="7"/>
      <c r="AK79" s="7"/>
      <c r="AL79" s="7"/>
      <c r="AM79" s="7"/>
      <c r="AN79" s="7"/>
      <c r="AO79" s="7"/>
      <c r="AP79" s="7"/>
      <c r="AQ79" s="7"/>
      <c r="AR79" s="7"/>
      <c r="AS79" s="7"/>
      <c r="AT79" s="7"/>
      <c r="AU79" s="7"/>
      <c r="AV79" s="7"/>
      <c r="AW79" s="7"/>
      <c r="AX79" s="7"/>
    </row>
    <row r="80" spans="1:50" s="135" customFormat="1" ht="13.5" customHeight="1" x14ac:dyDescent="0.25">
      <c r="A80" s="7"/>
      <c r="B80" s="133"/>
      <c r="C80" s="7"/>
      <c r="D80" s="7"/>
      <c r="E80" s="7"/>
      <c r="F80" s="7"/>
      <c r="G80" s="7"/>
      <c r="H80" s="134"/>
      <c r="I80" s="134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  <c r="AA80" s="7"/>
      <c r="AB80" s="7"/>
      <c r="AC80" s="7"/>
      <c r="AD80" s="7"/>
      <c r="AE80" s="7"/>
      <c r="AF80" s="7"/>
      <c r="AG80" s="7"/>
      <c r="AH80" s="7"/>
      <c r="AI80" s="7"/>
      <c r="AJ80" s="7"/>
      <c r="AK80" s="7"/>
      <c r="AL80" s="7"/>
      <c r="AM80" s="7"/>
      <c r="AN80" s="7"/>
      <c r="AO80" s="7"/>
      <c r="AP80" s="7"/>
      <c r="AQ80" s="7"/>
      <c r="AR80" s="7"/>
      <c r="AS80" s="7"/>
      <c r="AT80" s="7"/>
      <c r="AU80" s="7"/>
      <c r="AV80" s="7"/>
      <c r="AW80" s="7"/>
      <c r="AX80" s="7"/>
    </row>
    <row r="81" spans="1:50" s="135" customFormat="1" ht="13.5" customHeight="1" x14ac:dyDescent="0.25">
      <c r="A81" s="7"/>
      <c r="B81" s="133"/>
      <c r="C81" s="7"/>
      <c r="D81" s="7"/>
      <c r="E81" s="7"/>
      <c r="F81" s="7"/>
      <c r="G81" s="7"/>
      <c r="H81" s="134"/>
      <c r="I81" s="134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  <c r="AA81" s="7"/>
      <c r="AB81" s="7"/>
      <c r="AC81" s="7"/>
      <c r="AD81" s="7"/>
      <c r="AE81" s="7"/>
      <c r="AF81" s="7"/>
      <c r="AG81" s="7"/>
      <c r="AH81" s="7"/>
      <c r="AI81" s="7"/>
      <c r="AJ81" s="7"/>
      <c r="AK81" s="7"/>
      <c r="AL81" s="7"/>
      <c r="AM81" s="7"/>
      <c r="AN81" s="7"/>
      <c r="AO81" s="7"/>
      <c r="AP81" s="7"/>
      <c r="AQ81" s="7"/>
      <c r="AR81" s="7"/>
      <c r="AS81" s="7"/>
      <c r="AT81" s="7"/>
      <c r="AU81" s="7"/>
      <c r="AV81" s="7"/>
      <c r="AW81" s="7"/>
      <c r="AX81" s="7"/>
    </row>
    <row r="82" spans="1:50" s="135" customFormat="1" ht="13.5" customHeight="1" x14ac:dyDescent="0.25">
      <c r="A82" s="7"/>
      <c r="B82" s="133"/>
      <c r="C82" s="7"/>
      <c r="D82" s="7"/>
      <c r="E82" s="7"/>
      <c r="F82" s="7"/>
      <c r="G82" s="7"/>
      <c r="H82" s="134"/>
      <c r="I82" s="134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  <c r="AA82" s="7"/>
      <c r="AB82" s="7"/>
      <c r="AC82" s="7"/>
      <c r="AD82" s="7"/>
      <c r="AE82" s="7"/>
      <c r="AF82" s="7"/>
      <c r="AG82" s="7"/>
      <c r="AH82" s="7"/>
      <c r="AI82" s="7"/>
      <c r="AJ82" s="7"/>
      <c r="AK82" s="7"/>
      <c r="AL82" s="7"/>
      <c r="AM82" s="7"/>
      <c r="AN82" s="7"/>
      <c r="AO82" s="7"/>
      <c r="AP82" s="7"/>
      <c r="AQ82" s="7"/>
      <c r="AR82" s="7"/>
      <c r="AS82" s="7"/>
      <c r="AT82" s="7"/>
      <c r="AU82" s="7"/>
      <c r="AV82" s="7"/>
      <c r="AW82" s="7"/>
      <c r="AX82" s="7"/>
    </row>
    <row r="7702" spans="2:24" s="7" customFormat="1" ht="13.5" customHeight="1" x14ac:dyDescent="0.25">
      <c r="B7702" s="133"/>
      <c r="H7702" s="134"/>
      <c r="I7702" s="134"/>
      <c r="J7702" s="135"/>
      <c r="X7702" s="7" t="s">
        <v>40</v>
      </c>
    </row>
  </sheetData>
  <mergeCells count="12">
    <mergeCell ref="B1:C1"/>
    <mergeCell ref="I1:J1"/>
    <mergeCell ref="B2:C2"/>
    <mergeCell ref="D4:E4"/>
    <mergeCell ref="F4:G4"/>
    <mergeCell ref="H4:I4"/>
    <mergeCell ref="D19:E19"/>
    <mergeCell ref="F19:G19"/>
    <mergeCell ref="H19:I19"/>
    <mergeCell ref="D34:E34"/>
    <mergeCell ref="F34:G34"/>
    <mergeCell ref="H34:I34"/>
  </mergeCells>
  <phoneticPr fontId="2"/>
  <dataValidations count="1">
    <dataValidation type="list" allowBlank="1" showInputMessage="1" showErrorMessage="1" sqref="B36" xr:uid="{00000000-0002-0000-0700-000000000000}">
      <formula1>$B$57:$B$60</formula1>
    </dataValidation>
  </dataValidations>
  <pageMargins left="0.47" right="0.27" top="1" bottom="1" header="0.51200000000000001" footer="0.51200000000000001"/>
  <pageSetup paperSize="9" scale="57" orientation="landscape" horizontalDpi="300" verticalDpi="300" r:id="rId1"/>
  <headerFooter alignWithMargins="0"/>
  <drawing r:id="rId2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A1:AX7702"/>
  <sheetViews>
    <sheetView view="pageBreakPreview" topLeftCell="A9" zoomScaleNormal="100" zoomScaleSheetLayoutView="100" workbookViewId="0">
      <selection activeCell="H37" sqref="H37"/>
    </sheetView>
  </sheetViews>
  <sheetFormatPr defaultColWidth="9" defaultRowHeight="13.5" customHeight="1" x14ac:dyDescent="0.25"/>
  <cols>
    <col min="1" max="1" width="1.90625" style="7" customWidth="1"/>
    <col min="2" max="2" width="20.90625" style="133" customWidth="1"/>
    <col min="3" max="3" width="7.453125" style="7" bestFit="1" customWidth="1"/>
    <col min="4" max="4" width="7" style="7" customWidth="1"/>
    <col min="5" max="5" width="5.453125" style="7" customWidth="1"/>
    <col min="6" max="6" width="9.08984375" style="7" bestFit="1" customWidth="1"/>
    <col min="7" max="7" width="5.453125" style="7" customWidth="1"/>
    <col min="8" max="8" width="7" style="134" customWidth="1"/>
    <col min="9" max="9" width="5.453125" style="134" customWidth="1"/>
    <col min="10" max="10" width="20.90625" style="135" customWidth="1"/>
    <col min="11" max="11" width="48.08984375" style="7" customWidth="1"/>
    <col min="12" max="13" width="9" style="7"/>
    <col min="14" max="14" width="13" style="7" bestFit="1" customWidth="1"/>
    <col min="15" max="15" width="12.08984375" style="7" bestFit="1" customWidth="1"/>
    <col min="16" max="50" width="9" style="7"/>
    <col min="51" max="16384" width="9" style="19"/>
  </cols>
  <sheetData>
    <row r="1" spans="2:15" s="7" customFormat="1" ht="13.5" customHeight="1" x14ac:dyDescent="0.25">
      <c r="B1" s="232" t="s">
        <v>0</v>
      </c>
      <c r="C1" s="232"/>
      <c r="D1" s="2"/>
      <c r="E1" s="2"/>
      <c r="F1" s="2"/>
      <c r="G1" s="2"/>
      <c r="H1" s="2"/>
      <c r="I1" s="233">
        <v>46049.354166666664</v>
      </c>
      <c r="J1" s="233"/>
      <c r="K1" s="3"/>
      <c r="L1" s="4"/>
      <c r="M1" s="4"/>
      <c r="N1" s="5"/>
      <c r="O1" s="6"/>
    </row>
    <row r="2" spans="2:15" s="7" customFormat="1" ht="13.5" customHeight="1" x14ac:dyDescent="0.25">
      <c r="B2" s="234" t="s">
        <v>274</v>
      </c>
      <c r="C2" s="234"/>
      <c r="D2" s="8"/>
      <c r="E2" s="8"/>
      <c r="F2" s="8"/>
      <c r="G2" s="8"/>
      <c r="H2" s="8"/>
      <c r="I2" s="9"/>
      <c r="J2" s="10" t="s">
        <v>2</v>
      </c>
      <c r="K2" s="3"/>
      <c r="L2" s="10"/>
      <c r="M2" s="4"/>
      <c r="N2" s="11"/>
      <c r="O2" s="12"/>
    </row>
    <row r="3" spans="2:15" s="7" customFormat="1" ht="13.5" customHeight="1" x14ac:dyDescent="0.25">
      <c r="B3" s="1"/>
      <c r="C3" s="1"/>
      <c r="D3" s="1"/>
      <c r="E3" s="1"/>
      <c r="F3" s="1"/>
      <c r="G3" s="1"/>
      <c r="H3" s="1"/>
      <c r="I3" s="1"/>
      <c r="J3" s="1"/>
      <c r="K3" s="13"/>
      <c r="L3" s="14"/>
      <c r="M3" s="14"/>
      <c r="N3" s="12"/>
      <c r="O3" s="12"/>
    </row>
    <row r="4" spans="2:15" s="7" customFormat="1" ht="13.5" customHeight="1" x14ac:dyDescent="0.25">
      <c r="B4" s="15" t="s">
        <v>3</v>
      </c>
      <c r="C4" s="16" t="s">
        <v>4</v>
      </c>
      <c r="D4" s="235" t="s">
        <v>5</v>
      </c>
      <c r="E4" s="236"/>
      <c r="F4" s="235" t="s">
        <v>6</v>
      </c>
      <c r="G4" s="236"/>
      <c r="H4" s="237" t="s">
        <v>7</v>
      </c>
      <c r="I4" s="238"/>
      <c r="J4" s="17" t="s">
        <v>8</v>
      </c>
      <c r="K4" s="18" t="s">
        <v>9</v>
      </c>
      <c r="L4" s="19"/>
      <c r="M4" s="19"/>
      <c r="N4" s="19"/>
      <c r="O4" s="19"/>
    </row>
    <row r="5" spans="2:15" s="7" customFormat="1" ht="15" customHeight="1" x14ac:dyDescent="0.25">
      <c r="B5" s="20" t="s">
        <v>10</v>
      </c>
      <c r="C5" s="136" t="s">
        <v>11</v>
      </c>
      <c r="D5" s="139" t="s">
        <v>147</v>
      </c>
      <c r="E5" s="140">
        <v>46041</v>
      </c>
      <c r="F5" s="139" t="s">
        <v>275</v>
      </c>
      <c r="G5" s="140">
        <v>46042</v>
      </c>
      <c r="H5" s="139" t="s">
        <v>276</v>
      </c>
      <c r="I5" s="141">
        <v>46042</v>
      </c>
      <c r="J5" s="21">
        <v>46042</v>
      </c>
      <c r="K5" s="193"/>
      <c r="L5" s="23"/>
      <c r="M5" s="23"/>
      <c r="N5" s="23"/>
      <c r="O5" s="23"/>
    </row>
    <row r="6" spans="2:15" s="7" customFormat="1" ht="15" customHeight="1" x14ac:dyDescent="0.25">
      <c r="B6" s="24" t="s">
        <v>12</v>
      </c>
      <c r="C6" s="37"/>
      <c r="D6" s="38"/>
      <c r="E6" s="44"/>
      <c r="F6" s="38"/>
      <c r="G6" s="43"/>
      <c r="H6" s="41"/>
      <c r="I6" s="43"/>
      <c r="J6" s="30"/>
      <c r="K6" s="194"/>
      <c r="L6" s="23"/>
      <c r="M6" s="23"/>
      <c r="N6" s="23"/>
      <c r="O6" s="23"/>
    </row>
    <row r="7" spans="2:15" s="7" customFormat="1" ht="15" customHeight="1" x14ac:dyDescent="0.25">
      <c r="B7" s="32" t="s">
        <v>277</v>
      </c>
      <c r="C7" s="37"/>
      <c r="D7" s="38"/>
      <c r="E7" s="44"/>
      <c r="F7" s="38"/>
      <c r="G7" s="43"/>
      <c r="H7" s="41"/>
      <c r="I7" s="43"/>
      <c r="J7" s="30"/>
      <c r="K7" s="195"/>
      <c r="L7" s="23"/>
      <c r="M7" s="23"/>
      <c r="N7" s="23"/>
      <c r="O7" s="23"/>
    </row>
    <row r="8" spans="2:15" s="7" customFormat="1" ht="15" customHeight="1" x14ac:dyDescent="0.25">
      <c r="B8" s="36"/>
      <c r="C8" s="143" t="s">
        <v>118</v>
      </c>
      <c r="D8" s="156" t="s">
        <v>194</v>
      </c>
      <c r="E8" s="163">
        <v>46045</v>
      </c>
      <c r="F8" s="156" t="s">
        <v>278</v>
      </c>
      <c r="G8" s="164">
        <v>46045</v>
      </c>
      <c r="H8" s="159" t="s">
        <v>279</v>
      </c>
      <c r="I8" s="164">
        <v>46045</v>
      </c>
      <c r="J8" s="30">
        <f>J9+1</f>
        <v>46046</v>
      </c>
      <c r="K8" s="198"/>
      <c r="L8" s="23"/>
      <c r="M8" s="23"/>
      <c r="N8" s="23"/>
      <c r="O8" s="23"/>
    </row>
    <row r="9" spans="2:15" s="7" customFormat="1" ht="15" customHeight="1" x14ac:dyDescent="0.25">
      <c r="B9" s="36"/>
      <c r="C9" s="143" t="s">
        <v>16</v>
      </c>
      <c r="D9" s="156" t="s">
        <v>71</v>
      </c>
      <c r="E9" s="164">
        <v>46045</v>
      </c>
      <c r="F9" s="156" t="s">
        <v>280</v>
      </c>
      <c r="G9" s="158">
        <v>46045</v>
      </c>
      <c r="H9" s="159" t="s">
        <v>281</v>
      </c>
      <c r="I9" s="164">
        <v>46045</v>
      </c>
      <c r="J9" s="30">
        <f>J10</f>
        <v>46045</v>
      </c>
      <c r="K9" s="197"/>
      <c r="L9" s="23"/>
      <c r="M9" s="23"/>
      <c r="N9" s="23"/>
      <c r="O9" s="23"/>
    </row>
    <row r="10" spans="2:15" s="7" customFormat="1" ht="15" customHeight="1" x14ac:dyDescent="0.25">
      <c r="B10" s="32"/>
      <c r="C10" s="165" t="s">
        <v>15</v>
      </c>
      <c r="D10" s="156" t="s">
        <v>184</v>
      </c>
      <c r="E10" s="164">
        <v>46045</v>
      </c>
      <c r="F10" s="156" t="s">
        <v>282</v>
      </c>
      <c r="G10" s="164">
        <v>46046</v>
      </c>
      <c r="H10" s="159" t="s">
        <v>283</v>
      </c>
      <c r="I10" s="164">
        <v>46046</v>
      </c>
      <c r="J10" s="30">
        <f>J5+3</f>
        <v>46045</v>
      </c>
      <c r="K10" s="196" t="s">
        <v>221</v>
      </c>
      <c r="L10" s="23"/>
      <c r="M10" s="23"/>
      <c r="N10" s="23"/>
      <c r="O10" s="23"/>
    </row>
    <row r="11" spans="2:15" s="7" customFormat="1" ht="15" customHeight="1" x14ac:dyDescent="0.25">
      <c r="B11" s="32"/>
      <c r="C11" s="143" t="s">
        <v>14</v>
      </c>
      <c r="D11" s="156" t="s">
        <v>284</v>
      </c>
      <c r="E11" s="157">
        <v>46047</v>
      </c>
      <c r="F11" s="156" t="s">
        <v>285</v>
      </c>
      <c r="G11" s="158">
        <v>46048</v>
      </c>
      <c r="H11" s="159" t="s">
        <v>155</v>
      </c>
      <c r="I11" s="157">
        <v>46048</v>
      </c>
      <c r="J11" s="30">
        <f>J5+2</f>
        <v>46044</v>
      </c>
      <c r="K11" s="196"/>
      <c r="L11" s="23"/>
      <c r="M11" s="23"/>
      <c r="N11" s="23"/>
      <c r="O11" s="23"/>
    </row>
    <row r="12" spans="2:15" s="7" customFormat="1" ht="15" customHeight="1" x14ac:dyDescent="0.25">
      <c r="B12" s="36"/>
      <c r="C12" s="37" t="s">
        <v>25</v>
      </c>
      <c r="D12" s="38"/>
      <c r="E12" s="39"/>
      <c r="F12" s="38"/>
      <c r="G12" s="40"/>
      <c r="H12" s="41"/>
      <c r="I12" s="44"/>
      <c r="J12" s="30">
        <f>J10+1</f>
        <v>46046</v>
      </c>
      <c r="K12" s="197" t="s">
        <v>224</v>
      </c>
      <c r="L12" s="23"/>
      <c r="M12" s="23"/>
      <c r="N12" s="23"/>
      <c r="O12" s="23"/>
    </row>
    <row r="13" spans="2:15" s="7" customFormat="1" ht="15" customHeight="1" x14ac:dyDescent="0.25">
      <c r="B13" s="32"/>
      <c r="C13" s="37"/>
      <c r="D13" s="38"/>
      <c r="E13" s="39"/>
      <c r="F13" s="38"/>
      <c r="G13" s="43"/>
      <c r="H13" s="41"/>
      <c r="I13" s="40"/>
      <c r="J13" s="30"/>
      <c r="K13" s="197"/>
      <c r="L13" s="23"/>
      <c r="M13" s="23"/>
      <c r="N13" s="23"/>
      <c r="O13" s="23"/>
    </row>
    <row r="14" spans="2:15" s="7" customFormat="1" ht="15" customHeight="1" x14ac:dyDescent="0.25">
      <c r="B14" s="24" t="s">
        <v>19</v>
      </c>
      <c r="C14" s="37"/>
      <c r="D14" s="38"/>
      <c r="E14" s="39"/>
      <c r="F14" s="38"/>
      <c r="G14" s="43"/>
      <c r="H14" s="41"/>
      <c r="I14" s="44"/>
      <c r="J14" s="30"/>
      <c r="K14" s="197"/>
      <c r="L14" s="23"/>
      <c r="M14" s="23"/>
      <c r="N14" s="23"/>
      <c r="O14" s="23"/>
    </row>
    <row r="15" spans="2:15" s="7" customFormat="1" ht="22.5" customHeight="1" x14ac:dyDescent="0.25">
      <c r="B15" s="45" t="s">
        <v>286</v>
      </c>
      <c r="C15" s="46"/>
      <c r="D15" s="47"/>
      <c r="E15" s="48"/>
      <c r="F15" s="38"/>
      <c r="G15" s="40"/>
      <c r="H15" s="49"/>
      <c r="I15" s="50"/>
      <c r="J15" s="30"/>
      <c r="K15" s="198"/>
      <c r="L15" s="23"/>
      <c r="M15" s="23"/>
      <c r="N15" s="23"/>
      <c r="O15" s="23"/>
    </row>
    <row r="16" spans="2:15" s="7" customFormat="1" ht="15" customHeight="1" x14ac:dyDescent="0.25">
      <c r="B16" s="51" t="s">
        <v>287</v>
      </c>
      <c r="C16" s="52"/>
      <c r="D16" s="38"/>
      <c r="E16" s="44"/>
      <c r="F16" s="38"/>
      <c r="G16" s="43"/>
      <c r="H16" s="41"/>
      <c r="I16" s="43"/>
      <c r="J16" s="30"/>
      <c r="K16" s="199"/>
      <c r="L16" s="23"/>
      <c r="M16" s="23"/>
      <c r="N16" s="23"/>
      <c r="O16" s="23"/>
    </row>
    <row r="17" spans="2:15" s="7" customFormat="1" ht="15" customHeight="1" x14ac:dyDescent="0.25">
      <c r="B17" s="54" t="s">
        <v>288</v>
      </c>
      <c r="C17" s="55" t="s">
        <v>11</v>
      </c>
      <c r="D17" s="56" t="s">
        <v>55</v>
      </c>
      <c r="E17" s="57">
        <v>46050</v>
      </c>
      <c r="F17" s="56"/>
      <c r="G17" s="58"/>
      <c r="H17" s="59"/>
      <c r="I17" s="60"/>
      <c r="J17" s="61">
        <f>J12+3</f>
        <v>46049</v>
      </c>
      <c r="K17" s="200"/>
      <c r="L17" s="23"/>
      <c r="M17" s="23"/>
      <c r="N17" s="23"/>
      <c r="O17" s="23"/>
    </row>
    <row r="18" spans="2:15" s="7" customFormat="1" ht="13.5" customHeight="1" x14ac:dyDescent="0.3">
      <c r="B18" s="63"/>
      <c r="C18" s="64"/>
      <c r="D18" s="65"/>
      <c r="E18" s="65"/>
      <c r="F18" s="65"/>
      <c r="G18" s="65"/>
      <c r="H18" s="65"/>
      <c r="I18" s="65"/>
      <c r="J18" s="66"/>
      <c r="K18" s="67"/>
      <c r="L18" s="68"/>
      <c r="M18" s="68"/>
      <c r="N18" s="68"/>
      <c r="O18" s="68"/>
    </row>
    <row r="19" spans="2:15" s="7" customFormat="1" ht="13.5" customHeight="1" x14ac:dyDescent="0.25">
      <c r="B19" s="15" t="s">
        <v>3</v>
      </c>
      <c r="C19" s="16" t="s">
        <v>4</v>
      </c>
      <c r="D19" s="235" t="s">
        <v>5</v>
      </c>
      <c r="E19" s="236"/>
      <c r="F19" s="235" t="s">
        <v>6</v>
      </c>
      <c r="G19" s="236"/>
      <c r="H19" s="237" t="s">
        <v>7</v>
      </c>
      <c r="I19" s="238"/>
      <c r="J19" s="17" t="s">
        <v>8</v>
      </c>
      <c r="K19" s="18" t="s">
        <v>9</v>
      </c>
      <c r="L19" s="19"/>
      <c r="M19" s="19"/>
      <c r="N19" s="19"/>
      <c r="O19" s="19"/>
    </row>
    <row r="20" spans="2:15" s="7" customFormat="1" ht="15" customHeight="1" x14ac:dyDescent="0.25">
      <c r="B20" s="201" t="s">
        <v>21</v>
      </c>
      <c r="C20" s="136" t="s">
        <v>22</v>
      </c>
      <c r="D20" s="144" t="s">
        <v>74</v>
      </c>
      <c r="E20" s="145">
        <v>46041</v>
      </c>
      <c r="F20" s="185" t="s">
        <v>170</v>
      </c>
      <c r="G20" s="141">
        <v>46042</v>
      </c>
      <c r="H20" s="186" t="s">
        <v>84</v>
      </c>
      <c r="I20" s="187">
        <v>46043</v>
      </c>
      <c r="J20" s="21">
        <v>46041</v>
      </c>
      <c r="K20" s="193"/>
      <c r="L20" s="23"/>
      <c r="M20" s="23"/>
      <c r="N20" s="23"/>
      <c r="O20" s="23"/>
    </row>
    <row r="21" spans="2:15" s="7" customFormat="1" ht="15" customHeight="1" x14ac:dyDescent="0.25">
      <c r="B21" s="77" t="s">
        <v>75</v>
      </c>
      <c r="C21" s="37"/>
      <c r="D21" s="71"/>
      <c r="E21" s="72"/>
      <c r="F21" s="38"/>
      <c r="G21" s="43"/>
      <c r="H21" s="41"/>
      <c r="I21" s="43"/>
      <c r="J21" s="30"/>
      <c r="K21" s="202"/>
      <c r="L21" s="23"/>
      <c r="M21" s="23"/>
      <c r="N21" s="23"/>
      <c r="O21" s="23"/>
    </row>
    <row r="22" spans="2:15" s="7" customFormat="1" ht="15" customHeight="1" x14ac:dyDescent="0.25">
      <c r="B22" s="189" t="s">
        <v>289</v>
      </c>
      <c r="C22" s="37"/>
      <c r="D22" s="79"/>
      <c r="E22" s="80"/>
      <c r="F22" s="81"/>
      <c r="G22" s="44"/>
      <c r="H22" s="38"/>
      <c r="I22" s="43"/>
      <c r="J22" s="30"/>
      <c r="K22" s="202"/>
      <c r="L22" s="23"/>
      <c r="M22" s="23"/>
      <c r="N22" s="23"/>
      <c r="O22" s="23"/>
    </row>
    <row r="23" spans="2:15" s="7" customFormat="1" ht="15" customHeight="1" x14ac:dyDescent="0.25">
      <c r="B23" s="84" t="s">
        <v>290</v>
      </c>
      <c r="C23" s="52"/>
      <c r="D23" s="38"/>
      <c r="E23" s="44"/>
      <c r="F23" s="38"/>
      <c r="G23" s="44"/>
      <c r="H23" s="38"/>
      <c r="I23" s="44"/>
      <c r="J23" s="30"/>
      <c r="K23" s="196"/>
      <c r="L23" s="23"/>
      <c r="M23" s="23"/>
      <c r="N23" s="23"/>
      <c r="O23" s="23"/>
    </row>
    <row r="24" spans="2:15" s="7" customFormat="1" ht="15" customHeight="1" x14ac:dyDescent="0.25">
      <c r="B24" s="85"/>
      <c r="C24" s="188" t="s">
        <v>25</v>
      </c>
      <c r="D24" s="176" t="s">
        <v>291</v>
      </c>
      <c r="E24" s="157">
        <v>46045</v>
      </c>
      <c r="F24" s="156" t="s">
        <v>292</v>
      </c>
      <c r="G24" s="157">
        <v>46045</v>
      </c>
      <c r="H24" s="156" t="s">
        <v>136</v>
      </c>
      <c r="I24" s="157">
        <v>46046</v>
      </c>
      <c r="J24" s="30">
        <v>46043</v>
      </c>
      <c r="K24" s="203" t="s">
        <v>293</v>
      </c>
      <c r="L24" s="23"/>
      <c r="M24" s="23"/>
      <c r="N24" s="23"/>
      <c r="O24" s="23"/>
    </row>
    <row r="25" spans="2:15" s="7" customFormat="1" ht="15" customHeight="1" x14ac:dyDescent="0.25">
      <c r="B25" s="87"/>
      <c r="C25" s="188" t="s">
        <v>26</v>
      </c>
      <c r="D25" s="176" t="s">
        <v>294</v>
      </c>
      <c r="E25" s="157">
        <v>46046</v>
      </c>
      <c r="F25" s="176" t="s">
        <v>295</v>
      </c>
      <c r="G25" s="157">
        <v>46047</v>
      </c>
      <c r="H25" s="176" t="s">
        <v>296</v>
      </c>
      <c r="I25" s="157">
        <v>46047</v>
      </c>
      <c r="J25" s="30"/>
      <c r="K25" s="202" t="s">
        <v>51</v>
      </c>
      <c r="L25" s="23"/>
      <c r="M25" s="23"/>
      <c r="N25" s="23"/>
      <c r="O25" s="23"/>
    </row>
    <row r="26" spans="2:15" s="7" customFormat="1" ht="15" customHeight="1" x14ac:dyDescent="0.25">
      <c r="B26" s="85"/>
      <c r="C26" s="165" t="s">
        <v>24</v>
      </c>
      <c r="D26" s="176" t="s">
        <v>297</v>
      </c>
      <c r="E26" s="157">
        <v>46047</v>
      </c>
      <c r="F26" s="176" t="s">
        <v>168</v>
      </c>
      <c r="G26" s="157">
        <v>46048</v>
      </c>
      <c r="H26" s="176" t="s">
        <v>298</v>
      </c>
      <c r="I26" s="157">
        <v>46048</v>
      </c>
      <c r="J26" s="30">
        <v>46044</v>
      </c>
      <c r="K26" s="194"/>
      <c r="L26" s="23"/>
      <c r="M26" s="23"/>
      <c r="N26" s="23"/>
      <c r="O26" s="23"/>
    </row>
    <row r="27" spans="2:15" s="7" customFormat="1" ht="15" customHeight="1" x14ac:dyDescent="0.25">
      <c r="B27" s="32"/>
      <c r="C27" s="37"/>
      <c r="D27" s="38"/>
      <c r="E27" s="44"/>
      <c r="F27" s="38"/>
      <c r="G27" s="44"/>
      <c r="H27" s="38"/>
      <c r="I27" s="44"/>
      <c r="J27" s="30"/>
      <c r="K27" s="203"/>
      <c r="L27" s="23"/>
      <c r="M27" s="23"/>
      <c r="N27" s="23"/>
      <c r="O27" s="23"/>
    </row>
    <row r="28" spans="2:15" s="7" customFormat="1" ht="15" customHeight="1" x14ac:dyDescent="0.25">
      <c r="B28" s="32"/>
      <c r="C28" s="37"/>
      <c r="D28" s="38"/>
      <c r="E28" s="39"/>
      <c r="F28" s="38"/>
      <c r="G28" s="40"/>
      <c r="H28" s="41"/>
      <c r="I28" s="39"/>
      <c r="J28" s="30"/>
      <c r="K28" s="198"/>
      <c r="L28" s="23"/>
      <c r="M28" s="23"/>
      <c r="N28" s="23"/>
      <c r="O28" s="23"/>
    </row>
    <row r="29" spans="2:15" s="7" customFormat="1" ht="15" customHeight="1" x14ac:dyDescent="0.25">
      <c r="B29" s="86"/>
      <c r="C29" s="37"/>
      <c r="D29" s="38"/>
      <c r="E29" s="39"/>
      <c r="F29" s="38"/>
      <c r="G29" s="40"/>
      <c r="H29" s="41"/>
      <c r="I29" s="39"/>
      <c r="J29" s="30"/>
      <c r="K29" s="194"/>
      <c r="L29" s="23"/>
      <c r="M29" s="23"/>
      <c r="N29" s="23"/>
      <c r="O29" s="23"/>
    </row>
    <row r="30" spans="2:15" s="7" customFormat="1" ht="15" customHeight="1" x14ac:dyDescent="0.25">
      <c r="B30" s="87"/>
      <c r="C30" s="37"/>
      <c r="D30" s="38"/>
      <c r="E30" s="39"/>
      <c r="F30" s="38"/>
      <c r="G30" s="40"/>
      <c r="H30" s="41"/>
      <c r="I30" s="40"/>
      <c r="J30" s="30"/>
      <c r="K30" s="194"/>
      <c r="L30" s="23"/>
      <c r="M30" s="23"/>
      <c r="N30" s="23"/>
      <c r="O30" s="23"/>
    </row>
    <row r="31" spans="2:15" s="7" customFormat="1" ht="15" customHeight="1" x14ac:dyDescent="0.25">
      <c r="B31" s="204" t="str">
        <f>$B$16</f>
        <v>USD: JPY159.58-</v>
      </c>
      <c r="C31" s="88"/>
      <c r="D31" s="38"/>
      <c r="E31" s="39"/>
      <c r="F31" s="38"/>
      <c r="G31" s="40"/>
      <c r="H31" s="38"/>
      <c r="I31" s="40"/>
      <c r="J31" s="30"/>
      <c r="K31" s="205"/>
      <c r="L31" s="23"/>
      <c r="M31" s="23"/>
      <c r="N31" s="23"/>
      <c r="O31" s="23"/>
    </row>
    <row r="32" spans="2:15" s="7" customFormat="1" ht="15" customHeight="1" x14ac:dyDescent="0.25">
      <c r="B32" s="206" t="str">
        <f>$B$17</f>
        <v>RMB: JPY23.06-</v>
      </c>
      <c r="C32" s="90" t="s">
        <v>22</v>
      </c>
      <c r="D32" s="91" t="s">
        <v>47</v>
      </c>
      <c r="E32" s="92">
        <v>46050</v>
      </c>
      <c r="F32" s="93"/>
      <c r="G32" s="94"/>
      <c r="H32" s="91"/>
      <c r="I32" s="94"/>
      <c r="J32" s="61">
        <v>46046</v>
      </c>
      <c r="K32" s="207"/>
      <c r="L32" s="23"/>
      <c r="M32" s="23"/>
      <c r="N32" s="23"/>
      <c r="O32" s="23"/>
    </row>
    <row r="33" spans="2:15" s="7" customFormat="1" ht="13.5" customHeight="1" x14ac:dyDescent="0.3">
      <c r="B33" s="63"/>
      <c r="C33" s="64"/>
      <c r="D33" s="65"/>
      <c r="E33" s="65"/>
      <c r="F33" s="65"/>
      <c r="G33" s="65"/>
      <c r="H33" s="65"/>
      <c r="I33" s="65"/>
      <c r="J33" s="66"/>
      <c r="K33" s="67"/>
      <c r="L33" s="68"/>
      <c r="M33" s="68"/>
      <c r="N33" s="68"/>
      <c r="O33" s="68"/>
    </row>
    <row r="34" spans="2:15" s="7" customFormat="1" ht="13.5" customHeight="1" x14ac:dyDescent="0.25">
      <c r="B34" s="15" t="s">
        <v>3</v>
      </c>
      <c r="C34" s="16" t="s">
        <v>4</v>
      </c>
      <c r="D34" s="235" t="s">
        <v>5</v>
      </c>
      <c r="E34" s="236"/>
      <c r="F34" s="235" t="s">
        <v>6</v>
      </c>
      <c r="G34" s="236"/>
      <c r="H34" s="237" t="s">
        <v>7</v>
      </c>
      <c r="I34" s="238"/>
      <c r="J34" s="17" t="s">
        <v>8</v>
      </c>
      <c r="K34" s="18" t="s">
        <v>9</v>
      </c>
      <c r="L34" s="19"/>
      <c r="M34" s="19"/>
      <c r="N34" s="19"/>
      <c r="O34" s="19"/>
    </row>
    <row r="35" spans="2:15" s="7" customFormat="1" ht="15" customHeight="1" x14ac:dyDescent="0.25">
      <c r="B35" s="20" t="s">
        <v>27</v>
      </c>
      <c r="C35" s="96"/>
      <c r="D35" s="97"/>
      <c r="E35" s="98"/>
      <c r="F35" s="97"/>
      <c r="G35" s="74"/>
      <c r="H35" s="99"/>
      <c r="I35" s="74"/>
      <c r="J35" s="100"/>
      <c r="K35" s="208"/>
      <c r="L35" s="23"/>
      <c r="M35" s="23"/>
      <c r="N35" s="23"/>
      <c r="O35" s="23"/>
    </row>
    <row r="36" spans="2:15" s="7" customFormat="1" ht="15" customHeight="1" x14ac:dyDescent="0.25">
      <c r="B36" s="24" t="s">
        <v>96</v>
      </c>
      <c r="C36" s="150" t="s">
        <v>121</v>
      </c>
      <c r="D36" s="151" t="s">
        <v>299</v>
      </c>
      <c r="E36" s="152">
        <v>46036</v>
      </c>
      <c r="F36" s="151" t="s">
        <v>300</v>
      </c>
      <c r="G36" s="153">
        <v>46036</v>
      </c>
      <c r="H36" s="154" t="s">
        <v>301</v>
      </c>
      <c r="I36" s="152">
        <v>46037</v>
      </c>
      <c r="J36" s="30">
        <v>46035</v>
      </c>
      <c r="K36" s="198"/>
      <c r="L36" s="23"/>
      <c r="M36" s="23"/>
      <c r="N36" s="23"/>
      <c r="O36" s="23"/>
    </row>
    <row r="37" spans="2:15" s="7" customFormat="1" ht="15" customHeight="1" x14ac:dyDescent="0.25">
      <c r="B37" s="32" t="s">
        <v>302</v>
      </c>
      <c r="C37" s="155" t="s">
        <v>228</v>
      </c>
      <c r="D37" s="156" t="s">
        <v>197</v>
      </c>
      <c r="E37" s="157">
        <v>46037</v>
      </c>
      <c r="F37" s="156" t="s">
        <v>119</v>
      </c>
      <c r="G37" s="158">
        <v>46037</v>
      </c>
      <c r="H37" s="159" t="s">
        <v>303</v>
      </c>
      <c r="I37" s="157">
        <v>46038</v>
      </c>
      <c r="J37" s="30">
        <f>J36+2</f>
        <v>46037</v>
      </c>
      <c r="K37" s="196"/>
      <c r="L37" s="23"/>
      <c r="M37" s="23"/>
      <c r="N37" s="23"/>
      <c r="O37" s="23"/>
    </row>
    <row r="38" spans="2:15" s="7" customFormat="1" ht="15" customHeight="1" x14ac:dyDescent="0.25">
      <c r="B38" s="32"/>
      <c r="C38" s="143" t="s">
        <v>229</v>
      </c>
      <c r="D38" s="156" t="s">
        <v>55</v>
      </c>
      <c r="E38" s="157">
        <v>46039</v>
      </c>
      <c r="F38" s="156" t="s">
        <v>304</v>
      </c>
      <c r="G38" s="158">
        <v>46040</v>
      </c>
      <c r="H38" s="159" t="s">
        <v>284</v>
      </c>
      <c r="I38" s="157">
        <v>46041</v>
      </c>
      <c r="J38" s="30">
        <f>J37+2</f>
        <v>46039</v>
      </c>
      <c r="K38" s="209"/>
      <c r="L38" s="23"/>
      <c r="M38" s="23"/>
      <c r="N38" s="23"/>
      <c r="O38" s="23"/>
    </row>
    <row r="39" spans="2:15" s="7" customFormat="1" ht="15" customHeight="1" x14ac:dyDescent="0.25">
      <c r="B39" s="32"/>
      <c r="C39" s="143" t="s">
        <v>22</v>
      </c>
      <c r="D39" s="144" t="s">
        <v>42</v>
      </c>
      <c r="E39" s="145">
        <v>46041</v>
      </c>
      <c r="F39" s="146" t="s">
        <v>305</v>
      </c>
      <c r="G39" s="147">
        <v>46041</v>
      </c>
      <c r="H39" s="148" t="s">
        <v>191</v>
      </c>
      <c r="I39" s="149">
        <v>46041</v>
      </c>
      <c r="J39" s="30">
        <f>J38</f>
        <v>46039</v>
      </c>
      <c r="K39" s="209"/>
      <c r="L39" s="23"/>
      <c r="M39" s="23"/>
      <c r="N39" s="23"/>
      <c r="O39" s="23"/>
    </row>
    <row r="40" spans="2:15" s="7" customFormat="1" ht="15" customHeight="1" x14ac:dyDescent="0.25">
      <c r="B40" s="85"/>
      <c r="C40" s="37"/>
      <c r="D40" s="71"/>
      <c r="E40" s="72"/>
      <c r="F40" s="38"/>
      <c r="G40" s="40"/>
      <c r="H40" s="103"/>
      <c r="I40" s="104"/>
      <c r="J40" s="30"/>
      <c r="K40" s="210"/>
      <c r="L40" s="23"/>
      <c r="M40" s="23"/>
      <c r="N40" s="23"/>
      <c r="O40" s="23"/>
    </row>
    <row r="41" spans="2:15" s="7" customFormat="1" ht="15" customHeight="1" x14ac:dyDescent="0.25">
      <c r="B41" s="85"/>
      <c r="C41" s="143" t="s">
        <v>33</v>
      </c>
      <c r="D41" s="156" t="s">
        <v>147</v>
      </c>
      <c r="E41" s="157">
        <v>46043</v>
      </c>
      <c r="F41" s="156" t="s">
        <v>48</v>
      </c>
      <c r="G41" s="158">
        <v>46043</v>
      </c>
      <c r="H41" s="159" t="s">
        <v>43</v>
      </c>
      <c r="I41" s="157">
        <v>46043</v>
      </c>
      <c r="J41" s="30">
        <f>J38+1</f>
        <v>46040</v>
      </c>
      <c r="K41" s="196"/>
      <c r="L41" s="23"/>
      <c r="M41" s="23"/>
      <c r="N41" s="23"/>
      <c r="O41" s="23"/>
    </row>
    <row r="42" spans="2:15" s="7" customFormat="1" ht="15" customHeight="1" x14ac:dyDescent="0.25">
      <c r="B42" s="112"/>
      <c r="C42" s="143" t="s">
        <v>232</v>
      </c>
      <c r="D42" s="156" t="s">
        <v>306</v>
      </c>
      <c r="E42" s="157">
        <v>46044</v>
      </c>
      <c r="F42" s="156" t="s">
        <v>303</v>
      </c>
      <c r="G42" s="158">
        <v>46045</v>
      </c>
      <c r="H42" s="159" t="s">
        <v>307</v>
      </c>
      <c r="I42" s="163">
        <v>46045</v>
      </c>
      <c r="J42" s="30">
        <f>J44</f>
        <v>46042</v>
      </c>
      <c r="K42" s="196"/>
      <c r="L42" s="23"/>
      <c r="M42" s="23"/>
      <c r="N42" s="23"/>
      <c r="O42" s="23"/>
    </row>
    <row r="43" spans="2:15" s="7" customFormat="1" ht="15" customHeight="1" x14ac:dyDescent="0.25">
      <c r="B43" s="112"/>
      <c r="C43" s="143" t="s">
        <v>233</v>
      </c>
      <c r="D43" s="156" t="s">
        <v>188</v>
      </c>
      <c r="E43" s="157">
        <v>46045</v>
      </c>
      <c r="F43" s="156" t="s">
        <v>255</v>
      </c>
      <c r="G43" s="158">
        <v>46045</v>
      </c>
      <c r="H43" s="159" t="s">
        <v>308</v>
      </c>
      <c r="I43" s="157">
        <v>46045</v>
      </c>
      <c r="J43" s="30">
        <f>J42</f>
        <v>46042</v>
      </c>
      <c r="K43" s="211"/>
      <c r="L43" s="23"/>
      <c r="M43" s="23"/>
      <c r="N43" s="23"/>
      <c r="O43" s="23"/>
    </row>
    <row r="44" spans="2:15" s="7" customFormat="1" ht="15" customHeight="1" x14ac:dyDescent="0.25">
      <c r="B44" s="112"/>
      <c r="C44" s="143" t="s">
        <v>230</v>
      </c>
      <c r="D44" s="156" t="s">
        <v>309</v>
      </c>
      <c r="E44" s="157">
        <v>46045</v>
      </c>
      <c r="F44" s="156" t="s">
        <v>266</v>
      </c>
      <c r="G44" s="158">
        <v>46046</v>
      </c>
      <c r="H44" s="159" t="s">
        <v>70</v>
      </c>
      <c r="I44" s="157">
        <v>46046</v>
      </c>
      <c r="J44" s="30">
        <f>J41+2</f>
        <v>46042</v>
      </c>
      <c r="K44" s="198" t="s">
        <v>231</v>
      </c>
      <c r="L44" s="23"/>
      <c r="M44" s="23"/>
      <c r="N44" s="23"/>
      <c r="O44" s="23"/>
    </row>
    <row r="45" spans="2:15" s="7" customFormat="1" ht="15" customHeight="1" x14ac:dyDescent="0.25">
      <c r="B45" s="112"/>
      <c r="C45" s="143" t="s">
        <v>26</v>
      </c>
      <c r="D45" s="156" t="s">
        <v>308</v>
      </c>
      <c r="E45" s="157">
        <v>46046</v>
      </c>
      <c r="F45" s="156" t="s">
        <v>310</v>
      </c>
      <c r="G45" s="158">
        <v>46047</v>
      </c>
      <c r="H45" s="159" t="s">
        <v>311</v>
      </c>
      <c r="I45" s="157">
        <v>46047</v>
      </c>
      <c r="J45" s="30">
        <f>J46</f>
        <v>46043</v>
      </c>
      <c r="K45" s="196"/>
      <c r="L45" s="23"/>
      <c r="M45" s="23"/>
      <c r="N45" s="23"/>
      <c r="O45" s="23"/>
    </row>
    <row r="46" spans="2:15" s="7" customFormat="1" ht="15" customHeight="1" x14ac:dyDescent="0.25">
      <c r="B46" s="112"/>
      <c r="C46" s="175" t="s">
        <v>18</v>
      </c>
      <c r="D46" s="176" t="s">
        <v>312</v>
      </c>
      <c r="E46" s="163">
        <v>46047</v>
      </c>
      <c r="F46" s="176" t="s">
        <v>313</v>
      </c>
      <c r="G46" s="164">
        <v>46047</v>
      </c>
      <c r="H46" s="159" t="s">
        <v>283</v>
      </c>
      <c r="I46" s="163">
        <v>46047</v>
      </c>
      <c r="J46" s="30">
        <f>J43+1</f>
        <v>46043</v>
      </c>
      <c r="K46" s="210"/>
      <c r="L46" s="23"/>
      <c r="M46" s="23"/>
      <c r="N46" s="23"/>
      <c r="O46" s="23"/>
    </row>
    <row r="47" spans="2:15" s="7" customFormat="1" ht="15" customHeight="1" x14ac:dyDescent="0.25">
      <c r="B47" s="112"/>
      <c r="C47" s="143" t="s">
        <v>174</v>
      </c>
      <c r="D47" s="156" t="s">
        <v>314</v>
      </c>
      <c r="E47" s="163">
        <v>46048</v>
      </c>
      <c r="F47" s="144" t="s">
        <v>315</v>
      </c>
      <c r="G47" s="164">
        <v>46382</v>
      </c>
      <c r="H47" s="159" t="s">
        <v>149</v>
      </c>
      <c r="I47" s="163">
        <v>46382</v>
      </c>
      <c r="J47" s="30">
        <f>J46+1</f>
        <v>46044</v>
      </c>
      <c r="K47" s="197"/>
      <c r="L47" s="23"/>
      <c r="M47" s="23"/>
      <c r="N47" s="23"/>
      <c r="O47" s="23"/>
    </row>
    <row r="48" spans="2:15" s="7" customFormat="1" ht="15" customHeight="1" x14ac:dyDescent="0.25">
      <c r="B48" s="112"/>
      <c r="C48" s="37"/>
      <c r="D48" s="38"/>
      <c r="E48" s="44"/>
      <c r="F48" s="38"/>
      <c r="G48" s="43"/>
      <c r="H48" s="41"/>
      <c r="I48" s="43"/>
      <c r="J48" s="30"/>
      <c r="K48" s="197"/>
      <c r="L48" s="23"/>
      <c r="M48" s="23"/>
      <c r="N48" s="23"/>
      <c r="O48" s="23"/>
    </row>
    <row r="49" spans="2:26" s="7" customFormat="1" ht="15" customHeight="1" x14ac:dyDescent="0.25">
      <c r="B49" s="112"/>
      <c r="C49" s="46"/>
      <c r="D49" s="38"/>
      <c r="E49" s="39"/>
      <c r="F49" s="71"/>
      <c r="G49" s="40"/>
      <c r="H49" s="65"/>
      <c r="I49" s="114"/>
      <c r="J49" s="30"/>
      <c r="K49" s="197"/>
      <c r="L49" s="23"/>
      <c r="M49" s="23"/>
      <c r="N49" s="23"/>
      <c r="O49" s="23"/>
    </row>
    <row r="50" spans="2:26" s="7" customFormat="1" ht="15" customHeight="1" x14ac:dyDescent="0.25">
      <c r="B50" s="112"/>
      <c r="C50" s="7" t="s">
        <v>29</v>
      </c>
      <c r="D50" s="38"/>
      <c r="E50" s="39"/>
      <c r="F50" s="38"/>
      <c r="G50" s="40"/>
      <c r="H50" s="38"/>
      <c r="I50" s="40"/>
      <c r="J50" s="115">
        <f>J47+5</f>
        <v>46049</v>
      </c>
      <c r="K50" s="196"/>
      <c r="L50" s="23"/>
      <c r="M50" s="23"/>
      <c r="N50" s="23"/>
      <c r="O50" s="23"/>
      <c r="Z50" s="116"/>
    </row>
    <row r="51" spans="2:26" s="7" customFormat="1" ht="15" customHeight="1" x14ac:dyDescent="0.25">
      <c r="B51" s="87"/>
      <c r="C51" s="117" t="s">
        <v>31</v>
      </c>
      <c r="D51" s="118"/>
      <c r="E51" s="119"/>
      <c r="F51" s="81"/>
      <c r="G51" s="120"/>
      <c r="H51" s="121"/>
      <c r="I51" s="120"/>
      <c r="J51" s="122">
        <f>J47+6</f>
        <v>46050</v>
      </c>
      <c r="K51" s="198"/>
      <c r="L51" s="23"/>
      <c r="M51" s="23"/>
      <c r="N51" s="23"/>
      <c r="O51" s="23"/>
    </row>
    <row r="52" spans="2:26" s="7" customFormat="1" ht="15" customHeight="1" x14ac:dyDescent="0.25">
      <c r="B52" s="51" t="str">
        <f>$B$16</f>
        <v>USD: JPY159.58-</v>
      </c>
      <c r="C52" s="37" t="s">
        <v>32</v>
      </c>
      <c r="D52" s="38"/>
      <c r="E52" s="44"/>
      <c r="F52" s="38"/>
      <c r="G52" s="43"/>
      <c r="H52" s="41"/>
      <c r="I52" s="43"/>
      <c r="J52" s="30">
        <f>J51+3</f>
        <v>46053</v>
      </c>
      <c r="K52" s="198"/>
      <c r="L52" s="23"/>
      <c r="M52" s="23"/>
      <c r="N52" s="23"/>
      <c r="O52" s="23"/>
    </row>
    <row r="53" spans="2:26" s="7" customFormat="1" ht="15" customHeight="1" x14ac:dyDescent="0.25">
      <c r="B53" s="90" t="str">
        <f>$B$17</f>
        <v>RMB: JPY23.06-</v>
      </c>
      <c r="C53" s="125" t="s">
        <v>22</v>
      </c>
      <c r="D53" s="126"/>
      <c r="E53" s="127"/>
      <c r="F53" s="126"/>
      <c r="G53" s="60"/>
      <c r="H53" s="59"/>
      <c r="I53" s="60"/>
      <c r="J53" s="128">
        <f>J52</f>
        <v>46053</v>
      </c>
      <c r="K53" s="200"/>
      <c r="L53" s="23"/>
      <c r="M53" s="23"/>
      <c r="N53" s="23"/>
      <c r="O53" s="23"/>
    </row>
    <row r="54" spans="2:26" s="7" customFormat="1" ht="13.5" customHeight="1" x14ac:dyDescent="0.3">
      <c r="B54" s="129"/>
      <c r="C54" s="64"/>
      <c r="D54" s="64"/>
      <c r="E54" s="64"/>
      <c r="F54" s="64"/>
      <c r="G54" s="64"/>
      <c r="H54" s="65"/>
      <c r="I54" s="65"/>
      <c r="J54" s="66"/>
      <c r="K54" s="130"/>
      <c r="L54" s="23"/>
      <c r="M54" s="23"/>
      <c r="N54" s="23"/>
      <c r="O54" s="23"/>
    </row>
    <row r="55" spans="2:26" s="7" customFormat="1" ht="13.5" customHeight="1" x14ac:dyDescent="0.25">
      <c r="K55" s="131" t="s">
        <v>36</v>
      </c>
      <c r="L55" s="23"/>
      <c r="M55" s="23"/>
      <c r="N55" s="23"/>
      <c r="O55" s="23"/>
    </row>
    <row r="56" spans="2:26" s="7" customFormat="1" ht="13.5" customHeight="1" x14ac:dyDescent="0.25">
      <c r="F56" s="132"/>
      <c r="G56" s="132"/>
      <c r="L56" s="23"/>
      <c r="M56" s="23"/>
      <c r="N56" s="23"/>
      <c r="O56" s="23"/>
    </row>
    <row r="57" spans="2:26" s="7" customFormat="1" ht="13.5" customHeight="1" x14ac:dyDescent="0.25">
      <c r="B57" s="133"/>
      <c r="L57" s="23"/>
      <c r="M57" s="23"/>
      <c r="N57" s="23"/>
      <c r="O57" s="23"/>
    </row>
    <row r="58" spans="2:26" s="7" customFormat="1" ht="13.5" customHeight="1" x14ac:dyDescent="0.25">
      <c r="B58" s="7" t="s">
        <v>37</v>
      </c>
      <c r="C58" s="64"/>
      <c r="D58" s="64"/>
      <c r="E58" s="64"/>
      <c r="F58" s="64"/>
      <c r="G58" s="64"/>
      <c r="H58" s="65"/>
      <c r="I58" s="65"/>
      <c r="J58" s="66"/>
      <c r="K58" s="23"/>
      <c r="L58" s="68"/>
      <c r="M58" s="68"/>
      <c r="N58" s="68"/>
      <c r="O58" s="68"/>
    </row>
    <row r="59" spans="2:26" s="7" customFormat="1" ht="13.5" customHeight="1" x14ac:dyDescent="0.25">
      <c r="B59" s="7" t="s">
        <v>75</v>
      </c>
      <c r="C59" s="64"/>
      <c r="D59" s="64"/>
      <c r="E59" s="64"/>
      <c r="F59" s="64"/>
      <c r="G59" s="64"/>
      <c r="H59" s="65"/>
      <c r="I59" s="65"/>
      <c r="J59" s="66"/>
      <c r="K59" s="68"/>
    </row>
    <row r="60" spans="2:26" s="7" customFormat="1" ht="13.5" customHeight="1" x14ac:dyDescent="0.25">
      <c r="H60" s="134"/>
      <c r="I60" s="134"/>
      <c r="J60" s="135"/>
    </row>
    <row r="61" spans="2:26" s="7" customFormat="1" ht="13.5" customHeight="1" x14ac:dyDescent="0.25">
      <c r="H61" s="134"/>
      <c r="I61" s="134"/>
      <c r="J61" s="135"/>
    </row>
    <row r="62" spans="2:26" s="7" customFormat="1" ht="13.5" customHeight="1" x14ac:dyDescent="0.25">
      <c r="H62" s="134"/>
      <c r="I62" s="134"/>
      <c r="J62" s="135"/>
    </row>
    <row r="63" spans="2:26" s="7" customFormat="1" ht="13.5" customHeight="1" x14ac:dyDescent="0.25">
      <c r="H63" s="134"/>
      <c r="I63" s="134"/>
      <c r="J63" s="135"/>
    </row>
    <row r="64" spans="2:26" s="7" customFormat="1" ht="13.5" customHeight="1" x14ac:dyDescent="0.25">
      <c r="H64" s="134"/>
      <c r="I64" s="134"/>
      <c r="J64" s="135"/>
    </row>
    <row r="65" spans="1:50" s="7" customFormat="1" ht="13.5" customHeight="1" x14ac:dyDescent="0.25">
      <c r="H65" s="134"/>
      <c r="I65" s="134"/>
      <c r="J65" s="135"/>
    </row>
    <row r="66" spans="1:50" s="7" customFormat="1" ht="13.5" customHeight="1" x14ac:dyDescent="0.25">
      <c r="D66" s="116"/>
      <c r="E66" s="116"/>
      <c r="F66" s="116"/>
      <c r="G66" s="116"/>
      <c r="H66" s="134"/>
      <c r="I66" s="134"/>
      <c r="J66" s="135"/>
    </row>
    <row r="67" spans="1:50" s="7" customFormat="1" ht="13.5" customHeight="1" x14ac:dyDescent="0.25">
      <c r="D67" s="116"/>
      <c r="E67" s="116"/>
      <c r="H67" s="134"/>
      <c r="I67" s="134"/>
      <c r="J67" s="135"/>
    </row>
    <row r="68" spans="1:50" s="135" customFormat="1" ht="13.5" customHeight="1" x14ac:dyDescent="0.25">
      <c r="A68" s="7"/>
      <c r="B68" s="7"/>
      <c r="C68" s="7"/>
      <c r="D68" s="7"/>
      <c r="E68" s="7"/>
      <c r="F68" s="7"/>
      <c r="G68" s="7"/>
      <c r="H68" s="134"/>
      <c r="I68" s="134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  <c r="AB68" s="7"/>
      <c r="AC68" s="7"/>
      <c r="AD68" s="7"/>
      <c r="AE68" s="7"/>
      <c r="AF68" s="7"/>
      <c r="AG68" s="7"/>
      <c r="AH68" s="7"/>
      <c r="AI68" s="7"/>
      <c r="AJ68" s="7"/>
      <c r="AK68" s="7"/>
      <c r="AL68" s="7"/>
      <c r="AM68" s="7"/>
      <c r="AN68" s="7"/>
      <c r="AO68" s="7"/>
      <c r="AP68" s="7"/>
      <c r="AQ68" s="7"/>
      <c r="AR68" s="7"/>
      <c r="AS68" s="7"/>
      <c r="AT68" s="7"/>
      <c r="AU68" s="7"/>
      <c r="AV68" s="7"/>
      <c r="AW68" s="7"/>
      <c r="AX68" s="7"/>
    </row>
    <row r="69" spans="1:50" s="135" customFormat="1" ht="13.5" customHeight="1" x14ac:dyDescent="0.25">
      <c r="A69" s="7"/>
      <c r="B69" s="133"/>
      <c r="C69" s="7"/>
      <c r="D69" s="7"/>
      <c r="E69" s="7"/>
      <c r="F69" s="7"/>
      <c r="G69" s="7"/>
      <c r="H69" s="134"/>
      <c r="I69" s="134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  <c r="AB69" s="7"/>
      <c r="AC69" s="7"/>
      <c r="AD69" s="7"/>
      <c r="AE69" s="7"/>
      <c r="AF69" s="7"/>
      <c r="AG69" s="7"/>
      <c r="AH69" s="7"/>
      <c r="AI69" s="7"/>
      <c r="AJ69" s="7"/>
      <c r="AK69" s="7"/>
      <c r="AL69" s="7"/>
      <c r="AM69" s="7"/>
      <c r="AN69" s="7"/>
      <c r="AO69" s="7"/>
      <c r="AP69" s="7"/>
      <c r="AQ69" s="7"/>
      <c r="AR69" s="7"/>
      <c r="AS69" s="7"/>
      <c r="AT69" s="7"/>
      <c r="AU69" s="7"/>
      <c r="AV69" s="7"/>
      <c r="AW69" s="7"/>
      <c r="AX69" s="7"/>
    </row>
    <row r="70" spans="1:50" s="135" customFormat="1" ht="13.5" customHeight="1" x14ac:dyDescent="0.25">
      <c r="A70" s="7"/>
      <c r="B70" s="133"/>
      <c r="C70" s="7"/>
      <c r="D70" s="7"/>
      <c r="E70" s="7"/>
      <c r="F70" s="7"/>
      <c r="G70" s="7"/>
      <c r="H70" s="134"/>
      <c r="I70" s="134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  <c r="AB70" s="7"/>
      <c r="AC70" s="7"/>
      <c r="AD70" s="7"/>
      <c r="AE70" s="7"/>
      <c r="AF70" s="7"/>
      <c r="AG70" s="7"/>
      <c r="AH70" s="7"/>
      <c r="AI70" s="7"/>
      <c r="AJ70" s="7"/>
      <c r="AK70" s="7"/>
      <c r="AL70" s="7"/>
      <c r="AM70" s="7"/>
      <c r="AN70" s="7"/>
      <c r="AO70" s="7"/>
      <c r="AP70" s="7"/>
      <c r="AQ70" s="7"/>
      <c r="AR70" s="7"/>
      <c r="AS70" s="7"/>
      <c r="AT70" s="7"/>
      <c r="AU70" s="7"/>
      <c r="AV70" s="7"/>
      <c r="AW70" s="7"/>
      <c r="AX70" s="7"/>
    </row>
    <row r="71" spans="1:50" s="135" customFormat="1" ht="13.5" customHeight="1" x14ac:dyDescent="0.25">
      <c r="A71" s="7"/>
      <c r="B71" s="133"/>
      <c r="C71" s="7"/>
      <c r="D71" s="7"/>
      <c r="E71" s="7"/>
      <c r="F71" s="7"/>
      <c r="G71" s="7"/>
      <c r="H71" s="134"/>
      <c r="I71" s="134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  <c r="AB71" s="7"/>
      <c r="AC71" s="7"/>
      <c r="AD71" s="7"/>
      <c r="AE71" s="7"/>
      <c r="AF71" s="7"/>
      <c r="AG71" s="7"/>
      <c r="AH71" s="7"/>
      <c r="AI71" s="7"/>
      <c r="AJ71" s="7"/>
      <c r="AK71" s="7"/>
      <c r="AL71" s="7"/>
      <c r="AM71" s="7"/>
      <c r="AN71" s="7"/>
      <c r="AO71" s="7"/>
      <c r="AP71" s="7"/>
      <c r="AQ71" s="7"/>
      <c r="AR71" s="7"/>
      <c r="AS71" s="7"/>
      <c r="AT71" s="7"/>
      <c r="AU71" s="7"/>
      <c r="AV71" s="7"/>
      <c r="AW71" s="7"/>
      <c r="AX71" s="7"/>
    </row>
    <row r="72" spans="1:50" s="135" customFormat="1" ht="13.5" customHeight="1" x14ac:dyDescent="0.25">
      <c r="A72" s="7"/>
      <c r="B72" s="133"/>
      <c r="C72" s="7"/>
      <c r="D72" s="7"/>
      <c r="E72" s="7"/>
      <c r="F72" s="7"/>
      <c r="G72" s="7"/>
      <c r="H72" s="134"/>
      <c r="I72" s="134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  <c r="AD72" s="7"/>
      <c r="AE72" s="7"/>
      <c r="AF72" s="7"/>
      <c r="AG72" s="7"/>
      <c r="AH72" s="7"/>
      <c r="AI72" s="7"/>
      <c r="AJ72" s="7"/>
      <c r="AK72" s="7"/>
      <c r="AL72" s="7"/>
      <c r="AM72" s="7"/>
      <c r="AN72" s="7"/>
      <c r="AO72" s="7"/>
      <c r="AP72" s="7"/>
      <c r="AQ72" s="7"/>
      <c r="AR72" s="7"/>
      <c r="AS72" s="7"/>
      <c r="AT72" s="7"/>
      <c r="AU72" s="7"/>
      <c r="AV72" s="7"/>
      <c r="AW72" s="7"/>
      <c r="AX72" s="7"/>
    </row>
    <row r="73" spans="1:50" s="135" customFormat="1" ht="13.5" customHeight="1" x14ac:dyDescent="0.25">
      <c r="A73" s="7"/>
      <c r="B73" s="133"/>
      <c r="C73" s="7"/>
      <c r="D73" s="7"/>
      <c r="E73" s="7"/>
      <c r="F73" s="7"/>
      <c r="G73" s="7"/>
      <c r="H73" s="134"/>
      <c r="I73" s="134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  <c r="AB73" s="7"/>
      <c r="AC73" s="7"/>
      <c r="AD73" s="7"/>
      <c r="AE73" s="7"/>
      <c r="AF73" s="7"/>
      <c r="AG73" s="7"/>
      <c r="AH73" s="7"/>
      <c r="AI73" s="7"/>
      <c r="AJ73" s="7"/>
      <c r="AK73" s="7"/>
      <c r="AL73" s="7"/>
      <c r="AM73" s="7"/>
      <c r="AN73" s="7"/>
      <c r="AO73" s="7"/>
      <c r="AP73" s="7"/>
      <c r="AQ73" s="7"/>
      <c r="AR73" s="7"/>
      <c r="AS73" s="7"/>
      <c r="AT73" s="7"/>
      <c r="AU73" s="7"/>
      <c r="AV73" s="7"/>
      <c r="AW73" s="7"/>
      <c r="AX73" s="7"/>
    </row>
    <row r="74" spans="1:50" s="135" customFormat="1" ht="13.5" customHeight="1" x14ac:dyDescent="0.25">
      <c r="A74" s="7"/>
      <c r="B74" s="133"/>
      <c r="C74" s="7"/>
      <c r="D74" s="7"/>
      <c r="E74" s="7"/>
      <c r="F74" s="7"/>
      <c r="G74" s="7"/>
      <c r="H74" s="134"/>
      <c r="I74" s="134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  <c r="AD74" s="7"/>
      <c r="AE74" s="7"/>
      <c r="AF74" s="7"/>
      <c r="AG74" s="7"/>
      <c r="AH74" s="7"/>
      <c r="AI74" s="7"/>
      <c r="AJ74" s="7"/>
      <c r="AK74" s="7"/>
      <c r="AL74" s="7"/>
      <c r="AM74" s="7"/>
      <c r="AN74" s="7"/>
      <c r="AO74" s="7"/>
      <c r="AP74" s="7"/>
      <c r="AQ74" s="7"/>
      <c r="AR74" s="7"/>
      <c r="AS74" s="7"/>
      <c r="AT74" s="7"/>
      <c r="AU74" s="7"/>
      <c r="AV74" s="7"/>
      <c r="AW74" s="7"/>
      <c r="AX74" s="7"/>
    </row>
    <row r="75" spans="1:50" s="135" customFormat="1" ht="13.5" customHeight="1" x14ac:dyDescent="0.25">
      <c r="A75" s="7"/>
      <c r="B75" s="133"/>
      <c r="C75" s="7"/>
      <c r="D75" s="7"/>
      <c r="E75" s="7"/>
      <c r="F75" s="7"/>
      <c r="G75" s="7"/>
      <c r="H75" s="134"/>
      <c r="I75" s="134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  <c r="AA75" s="7"/>
      <c r="AB75" s="7"/>
      <c r="AC75" s="7"/>
      <c r="AD75" s="7"/>
      <c r="AE75" s="7"/>
      <c r="AF75" s="7"/>
      <c r="AG75" s="7"/>
      <c r="AH75" s="7"/>
      <c r="AI75" s="7"/>
      <c r="AJ75" s="7"/>
      <c r="AK75" s="7"/>
      <c r="AL75" s="7"/>
      <c r="AM75" s="7"/>
      <c r="AN75" s="7"/>
      <c r="AO75" s="7"/>
      <c r="AP75" s="7"/>
      <c r="AQ75" s="7"/>
      <c r="AR75" s="7"/>
      <c r="AS75" s="7"/>
      <c r="AT75" s="7"/>
      <c r="AU75" s="7"/>
      <c r="AV75" s="7"/>
      <c r="AW75" s="7"/>
      <c r="AX75" s="7"/>
    </row>
    <row r="76" spans="1:50" s="135" customFormat="1" ht="13.5" customHeight="1" x14ac:dyDescent="0.25">
      <c r="A76" s="7"/>
      <c r="B76" s="133"/>
      <c r="C76" s="7"/>
      <c r="D76" s="7"/>
      <c r="E76" s="7"/>
      <c r="F76" s="7"/>
      <c r="G76" s="7"/>
      <c r="H76" s="134"/>
      <c r="I76" s="134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  <c r="AB76" s="7"/>
      <c r="AC76" s="7"/>
      <c r="AD76" s="7"/>
      <c r="AE76" s="7"/>
      <c r="AF76" s="7"/>
      <c r="AG76" s="7"/>
      <c r="AH76" s="7"/>
      <c r="AI76" s="7"/>
      <c r="AJ76" s="7"/>
      <c r="AK76" s="7"/>
      <c r="AL76" s="7"/>
      <c r="AM76" s="7"/>
      <c r="AN76" s="7"/>
      <c r="AO76" s="7"/>
      <c r="AP76" s="7"/>
      <c r="AQ76" s="7"/>
      <c r="AR76" s="7"/>
      <c r="AS76" s="7"/>
      <c r="AT76" s="7"/>
      <c r="AU76" s="7"/>
      <c r="AV76" s="7"/>
      <c r="AW76" s="7"/>
      <c r="AX76" s="7"/>
    </row>
    <row r="77" spans="1:50" s="135" customFormat="1" ht="13.5" customHeight="1" x14ac:dyDescent="0.25">
      <c r="A77" s="7"/>
      <c r="B77" s="133"/>
      <c r="C77" s="7"/>
      <c r="D77" s="7"/>
      <c r="E77" s="7"/>
      <c r="F77" s="7"/>
      <c r="G77" s="7"/>
      <c r="H77" s="134"/>
      <c r="I77" s="134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7"/>
      <c r="AB77" s="7"/>
      <c r="AC77" s="7"/>
      <c r="AD77" s="7"/>
      <c r="AE77" s="7"/>
      <c r="AF77" s="7"/>
      <c r="AG77" s="7"/>
      <c r="AH77" s="7"/>
      <c r="AI77" s="7"/>
      <c r="AJ77" s="7"/>
      <c r="AK77" s="7"/>
      <c r="AL77" s="7"/>
      <c r="AM77" s="7"/>
      <c r="AN77" s="7"/>
      <c r="AO77" s="7"/>
      <c r="AP77" s="7"/>
      <c r="AQ77" s="7"/>
      <c r="AR77" s="7"/>
      <c r="AS77" s="7"/>
      <c r="AT77" s="7"/>
      <c r="AU77" s="7"/>
      <c r="AV77" s="7"/>
      <c r="AW77" s="7"/>
      <c r="AX77" s="7"/>
    </row>
    <row r="78" spans="1:50" s="135" customFormat="1" ht="13.5" customHeight="1" x14ac:dyDescent="0.25">
      <c r="A78" s="7"/>
      <c r="B78" s="133"/>
      <c r="C78" s="7"/>
      <c r="D78" s="7"/>
      <c r="E78" s="7"/>
      <c r="F78" s="7"/>
      <c r="G78" s="7"/>
      <c r="H78" s="134"/>
      <c r="I78" s="134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  <c r="AB78" s="7"/>
      <c r="AC78" s="7"/>
      <c r="AD78" s="7"/>
      <c r="AE78" s="7"/>
      <c r="AF78" s="7"/>
      <c r="AG78" s="7"/>
      <c r="AH78" s="7"/>
      <c r="AI78" s="7"/>
      <c r="AJ78" s="7"/>
      <c r="AK78" s="7"/>
      <c r="AL78" s="7"/>
      <c r="AM78" s="7"/>
      <c r="AN78" s="7"/>
      <c r="AO78" s="7"/>
      <c r="AP78" s="7"/>
      <c r="AQ78" s="7"/>
      <c r="AR78" s="7"/>
      <c r="AS78" s="7"/>
      <c r="AT78" s="7"/>
      <c r="AU78" s="7"/>
      <c r="AV78" s="7"/>
      <c r="AW78" s="7"/>
      <c r="AX78" s="7"/>
    </row>
    <row r="79" spans="1:50" s="135" customFormat="1" ht="13.5" customHeight="1" x14ac:dyDescent="0.25">
      <c r="A79" s="7"/>
      <c r="B79" s="133"/>
      <c r="C79" s="7"/>
      <c r="D79" s="7"/>
      <c r="E79" s="7"/>
      <c r="F79" s="7"/>
      <c r="G79" s="7"/>
      <c r="H79" s="134"/>
      <c r="I79" s="134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7"/>
      <c r="AB79" s="7"/>
      <c r="AC79" s="7"/>
      <c r="AD79" s="7"/>
      <c r="AE79" s="7"/>
      <c r="AF79" s="7"/>
      <c r="AG79" s="7"/>
      <c r="AH79" s="7"/>
      <c r="AI79" s="7"/>
      <c r="AJ79" s="7"/>
      <c r="AK79" s="7"/>
      <c r="AL79" s="7"/>
      <c r="AM79" s="7"/>
      <c r="AN79" s="7"/>
      <c r="AO79" s="7"/>
      <c r="AP79" s="7"/>
      <c r="AQ79" s="7"/>
      <c r="AR79" s="7"/>
      <c r="AS79" s="7"/>
      <c r="AT79" s="7"/>
      <c r="AU79" s="7"/>
      <c r="AV79" s="7"/>
      <c r="AW79" s="7"/>
      <c r="AX79" s="7"/>
    </row>
    <row r="80" spans="1:50" s="135" customFormat="1" ht="13.5" customHeight="1" x14ac:dyDescent="0.25">
      <c r="A80" s="7"/>
      <c r="B80" s="133"/>
      <c r="C80" s="7"/>
      <c r="D80" s="7"/>
      <c r="E80" s="7"/>
      <c r="F80" s="7"/>
      <c r="G80" s="7"/>
      <c r="H80" s="134"/>
      <c r="I80" s="134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  <c r="AA80" s="7"/>
      <c r="AB80" s="7"/>
      <c r="AC80" s="7"/>
      <c r="AD80" s="7"/>
      <c r="AE80" s="7"/>
      <c r="AF80" s="7"/>
      <c r="AG80" s="7"/>
      <c r="AH80" s="7"/>
      <c r="AI80" s="7"/>
      <c r="AJ80" s="7"/>
      <c r="AK80" s="7"/>
      <c r="AL80" s="7"/>
      <c r="AM80" s="7"/>
      <c r="AN80" s="7"/>
      <c r="AO80" s="7"/>
      <c r="AP80" s="7"/>
      <c r="AQ80" s="7"/>
      <c r="AR80" s="7"/>
      <c r="AS80" s="7"/>
      <c r="AT80" s="7"/>
      <c r="AU80" s="7"/>
      <c r="AV80" s="7"/>
      <c r="AW80" s="7"/>
      <c r="AX80" s="7"/>
    </row>
    <row r="81" spans="1:50" s="135" customFormat="1" ht="13.5" customHeight="1" x14ac:dyDescent="0.25">
      <c r="A81" s="7"/>
      <c r="B81" s="133"/>
      <c r="C81" s="7"/>
      <c r="D81" s="7"/>
      <c r="E81" s="7"/>
      <c r="F81" s="7"/>
      <c r="G81" s="7"/>
      <c r="H81" s="134"/>
      <c r="I81" s="134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  <c r="AA81" s="7"/>
      <c r="AB81" s="7"/>
      <c r="AC81" s="7"/>
      <c r="AD81" s="7"/>
      <c r="AE81" s="7"/>
      <c r="AF81" s="7"/>
      <c r="AG81" s="7"/>
      <c r="AH81" s="7"/>
      <c r="AI81" s="7"/>
      <c r="AJ81" s="7"/>
      <c r="AK81" s="7"/>
      <c r="AL81" s="7"/>
      <c r="AM81" s="7"/>
      <c r="AN81" s="7"/>
      <c r="AO81" s="7"/>
      <c r="AP81" s="7"/>
      <c r="AQ81" s="7"/>
      <c r="AR81" s="7"/>
      <c r="AS81" s="7"/>
      <c r="AT81" s="7"/>
      <c r="AU81" s="7"/>
      <c r="AV81" s="7"/>
      <c r="AW81" s="7"/>
      <c r="AX81" s="7"/>
    </row>
    <row r="82" spans="1:50" s="135" customFormat="1" ht="13.5" customHeight="1" x14ac:dyDescent="0.25">
      <c r="A82" s="7"/>
      <c r="B82" s="133"/>
      <c r="C82" s="7"/>
      <c r="D82" s="7"/>
      <c r="E82" s="7"/>
      <c r="F82" s="7"/>
      <c r="G82" s="7"/>
      <c r="H82" s="134"/>
      <c r="I82" s="134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  <c r="AA82" s="7"/>
      <c r="AB82" s="7"/>
      <c r="AC82" s="7"/>
      <c r="AD82" s="7"/>
      <c r="AE82" s="7"/>
      <c r="AF82" s="7"/>
      <c r="AG82" s="7"/>
      <c r="AH82" s="7"/>
      <c r="AI82" s="7"/>
      <c r="AJ82" s="7"/>
      <c r="AK82" s="7"/>
      <c r="AL82" s="7"/>
      <c r="AM82" s="7"/>
      <c r="AN82" s="7"/>
      <c r="AO82" s="7"/>
      <c r="AP82" s="7"/>
      <c r="AQ82" s="7"/>
      <c r="AR82" s="7"/>
      <c r="AS82" s="7"/>
      <c r="AT82" s="7"/>
      <c r="AU82" s="7"/>
      <c r="AV82" s="7"/>
      <c r="AW82" s="7"/>
      <c r="AX82" s="7"/>
    </row>
    <row r="7702" spans="2:24" s="7" customFormat="1" ht="13.5" customHeight="1" x14ac:dyDescent="0.25">
      <c r="B7702" s="133"/>
      <c r="H7702" s="134"/>
      <c r="I7702" s="134"/>
      <c r="J7702" s="135"/>
      <c r="X7702" s="7" t="s">
        <v>40</v>
      </c>
    </row>
  </sheetData>
  <mergeCells count="12">
    <mergeCell ref="B1:C1"/>
    <mergeCell ref="I1:J1"/>
    <mergeCell ref="B2:C2"/>
    <mergeCell ref="D4:E4"/>
    <mergeCell ref="F4:G4"/>
    <mergeCell ref="H4:I4"/>
    <mergeCell ref="D19:E19"/>
    <mergeCell ref="F19:G19"/>
    <mergeCell ref="H19:I19"/>
    <mergeCell ref="D34:E34"/>
    <mergeCell ref="F34:G34"/>
    <mergeCell ref="H34:I34"/>
  </mergeCells>
  <phoneticPr fontId="2"/>
  <dataValidations count="1">
    <dataValidation type="list" allowBlank="1" showInputMessage="1" showErrorMessage="1" sqref="B36" xr:uid="{00000000-0002-0000-0800-000000000000}">
      <formula1>$B$57:$B$60</formula1>
    </dataValidation>
  </dataValidations>
  <pageMargins left="0.47" right="0.27" top="1" bottom="1" header="0.51200000000000001" footer="0.51200000000000001"/>
  <pageSetup paperSize="9" scale="57" orientation="landscape" horizontalDpi="300" verticalDpi="300" r:id="rId1"/>
  <headerFooter alignWithMargins="0"/>
  <drawing r:id="rId2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pageSetUpPr fitToPage="1"/>
  </sheetPr>
  <dimension ref="A1:AX7702"/>
  <sheetViews>
    <sheetView view="pageBreakPreview" topLeftCell="A19" zoomScale="73" zoomScaleNormal="100" zoomScaleSheetLayoutView="73" workbookViewId="0">
      <selection activeCell="H37" sqref="H37"/>
    </sheetView>
  </sheetViews>
  <sheetFormatPr defaultColWidth="9" defaultRowHeight="13.5" customHeight="1" x14ac:dyDescent="0.25"/>
  <cols>
    <col min="1" max="1" width="1.90625" style="7" customWidth="1"/>
    <col min="2" max="2" width="20.90625" style="133" customWidth="1"/>
    <col min="3" max="3" width="7.453125" style="7" bestFit="1" customWidth="1"/>
    <col min="4" max="4" width="7" style="7" customWidth="1"/>
    <col min="5" max="5" width="5.453125" style="7" customWidth="1"/>
    <col min="6" max="6" width="9.08984375" style="7" bestFit="1" customWidth="1"/>
    <col min="7" max="7" width="5.453125" style="7" customWidth="1"/>
    <col min="8" max="8" width="7" style="134" customWidth="1"/>
    <col min="9" max="9" width="5.453125" style="134" customWidth="1"/>
    <col min="10" max="10" width="20.90625" style="135" customWidth="1"/>
    <col min="11" max="11" width="48.08984375" style="7" customWidth="1"/>
    <col min="12" max="13" width="9" style="7"/>
    <col min="14" max="14" width="13" style="7" bestFit="1" customWidth="1"/>
    <col min="15" max="15" width="12.08984375" style="7" bestFit="1" customWidth="1"/>
    <col min="16" max="50" width="9" style="7"/>
    <col min="51" max="16384" width="9" style="19"/>
  </cols>
  <sheetData>
    <row r="1" spans="2:15" s="7" customFormat="1" ht="13.5" customHeight="1" x14ac:dyDescent="0.25">
      <c r="B1" s="232" t="s">
        <v>0</v>
      </c>
      <c r="C1" s="232"/>
      <c r="D1" s="2"/>
      <c r="E1" s="2"/>
      <c r="F1" s="2"/>
      <c r="G1" s="2"/>
      <c r="H1" s="2"/>
      <c r="I1" s="233">
        <v>46044.354166666664</v>
      </c>
      <c r="J1" s="233"/>
      <c r="K1" s="3"/>
      <c r="L1" s="4"/>
      <c r="M1" s="4"/>
      <c r="N1" s="5"/>
      <c r="O1" s="6"/>
    </row>
    <row r="2" spans="2:15" s="7" customFormat="1" ht="13.5" customHeight="1" x14ac:dyDescent="0.25">
      <c r="B2" s="234" t="s">
        <v>316</v>
      </c>
      <c r="C2" s="234"/>
      <c r="D2" s="8"/>
      <c r="E2" s="8"/>
      <c r="F2" s="8"/>
      <c r="G2" s="8"/>
      <c r="H2" s="8"/>
      <c r="I2" s="9"/>
      <c r="J2" s="10" t="s">
        <v>2</v>
      </c>
      <c r="K2" s="3"/>
      <c r="L2" s="10"/>
      <c r="M2" s="4"/>
      <c r="N2" s="11"/>
      <c r="O2" s="12"/>
    </row>
    <row r="3" spans="2:15" s="7" customFormat="1" ht="13.5" customHeight="1" x14ac:dyDescent="0.25">
      <c r="B3" s="1"/>
      <c r="C3" s="1"/>
      <c r="D3" s="1"/>
      <c r="E3" s="1"/>
      <c r="F3" s="1"/>
      <c r="G3" s="1"/>
      <c r="H3" s="1"/>
      <c r="I3" s="1"/>
      <c r="J3" s="1"/>
      <c r="K3" s="13"/>
      <c r="L3" s="14"/>
      <c r="M3" s="14"/>
      <c r="N3" s="12"/>
      <c r="O3" s="12"/>
    </row>
    <row r="4" spans="2:15" s="7" customFormat="1" ht="13.5" customHeight="1" x14ac:dyDescent="0.25">
      <c r="B4" s="15" t="s">
        <v>3</v>
      </c>
      <c r="C4" s="16" t="s">
        <v>4</v>
      </c>
      <c r="D4" s="235" t="s">
        <v>5</v>
      </c>
      <c r="E4" s="236"/>
      <c r="F4" s="235" t="s">
        <v>6</v>
      </c>
      <c r="G4" s="236"/>
      <c r="H4" s="237" t="s">
        <v>7</v>
      </c>
      <c r="I4" s="238"/>
      <c r="J4" s="17" t="s">
        <v>8</v>
      </c>
      <c r="K4" s="18" t="s">
        <v>9</v>
      </c>
      <c r="L4" s="19"/>
      <c r="M4" s="19"/>
      <c r="N4" s="19"/>
      <c r="O4" s="19"/>
    </row>
    <row r="5" spans="2:15" s="7" customFormat="1" ht="15" customHeight="1" x14ac:dyDescent="0.25">
      <c r="B5" s="20" t="s">
        <v>10</v>
      </c>
      <c r="C5" s="136" t="s">
        <v>11</v>
      </c>
      <c r="D5" s="139" t="s">
        <v>317</v>
      </c>
      <c r="E5" s="140">
        <v>46035</v>
      </c>
      <c r="F5" s="139" t="s">
        <v>318</v>
      </c>
      <c r="G5" s="140">
        <v>46035</v>
      </c>
      <c r="H5" s="139" t="s">
        <v>49</v>
      </c>
      <c r="I5" s="141">
        <v>46035</v>
      </c>
      <c r="J5" s="21">
        <v>46035</v>
      </c>
      <c r="K5" s="22"/>
      <c r="L5" s="23"/>
      <c r="M5" s="23"/>
      <c r="N5" s="23"/>
      <c r="O5" s="23"/>
    </row>
    <row r="6" spans="2:15" s="7" customFormat="1" ht="15" customHeight="1" x14ac:dyDescent="0.25">
      <c r="B6" s="174" t="s">
        <v>12</v>
      </c>
      <c r="C6" s="37"/>
      <c r="D6" s="38"/>
      <c r="E6" s="44"/>
      <c r="F6" s="38"/>
      <c r="G6" s="43"/>
      <c r="H6" s="41"/>
      <c r="I6" s="43"/>
      <c r="J6" s="30"/>
      <c r="K6" s="31"/>
      <c r="L6" s="23"/>
      <c r="M6" s="23"/>
      <c r="N6" s="23"/>
      <c r="O6" s="23"/>
    </row>
    <row r="7" spans="2:15" s="7" customFormat="1" ht="15" customHeight="1" x14ac:dyDescent="0.25">
      <c r="B7" s="32" t="s">
        <v>319</v>
      </c>
      <c r="C7" s="37"/>
      <c r="D7" s="38"/>
      <c r="E7" s="44"/>
      <c r="F7" s="38"/>
      <c r="G7" s="43"/>
      <c r="H7" s="41"/>
      <c r="I7" s="43"/>
      <c r="J7" s="30"/>
      <c r="K7" s="33"/>
      <c r="L7" s="23"/>
      <c r="M7" s="23"/>
      <c r="N7" s="23"/>
      <c r="O7" s="23"/>
    </row>
    <row r="8" spans="2:15" s="7" customFormat="1" ht="15" customHeight="1" x14ac:dyDescent="0.25">
      <c r="B8" s="32"/>
      <c r="C8" s="143" t="s">
        <v>14</v>
      </c>
      <c r="D8" s="156" t="s">
        <v>48</v>
      </c>
      <c r="E8" s="157">
        <v>46037</v>
      </c>
      <c r="F8" s="156" t="s">
        <v>320</v>
      </c>
      <c r="G8" s="158">
        <v>46037</v>
      </c>
      <c r="H8" s="159" t="s">
        <v>169</v>
      </c>
      <c r="I8" s="157">
        <v>46037</v>
      </c>
      <c r="J8" s="30">
        <f>J5+2</f>
        <v>46037</v>
      </c>
      <c r="K8" s="34"/>
      <c r="L8" s="23"/>
      <c r="M8" s="23"/>
      <c r="N8" s="23"/>
      <c r="O8" s="23"/>
    </row>
    <row r="9" spans="2:15" s="7" customFormat="1" ht="15" customHeight="1" x14ac:dyDescent="0.25">
      <c r="B9" s="36"/>
      <c r="C9" s="143" t="s">
        <v>16</v>
      </c>
      <c r="D9" s="156" t="s">
        <v>67</v>
      </c>
      <c r="E9" s="164">
        <v>46038</v>
      </c>
      <c r="F9" s="156" t="s">
        <v>321</v>
      </c>
      <c r="G9" s="158">
        <v>46038</v>
      </c>
      <c r="H9" s="159" t="s">
        <v>322</v>
      </c>
      <c r="I9" s="164">
        <v>46038</v>
      </c>
      <c r="J9" s="30">
        <f>J10</f>
        <v>46038</v>
      </c>
      <c r="K9" s="34"/>
      <c r="L9" s="23"/>
      <c r="M9" s="23"/>
      <c r="N9" s="23"/>
      <c r="O9" s="23"/>
    </row>
    <row r="10" spans="2:15" s="7" customFormat="1" ht="15" customHeight="1" x14ac:dyDescent="0.25">
      <c r="B10" s="32"/>
      <c r="C10" s="165" t="s">
        <v>15</v>
      </c>
      <c r="D10" s="156" t="s">
        <v>323</v>
      </c>
      <c r="E10" s="164">
        <v>46038</v>
      </c>
      <c r="F10" s="156" t="s">
        <v>324</v>
      </c>
      <c r="G10" s="164">
        <v>46038</v>
      </c>
      <c r="H10" s="159" t="s">
        <v>325</v>
      </c>
      <c r="I10" s="164">
        <v>46038</v>
      </c>
      <c r="J10" s="30">
        <f>J8+1</f>
        <v>46038</v>
      </c>
      <c r="K10" s="35"/>
      <c r="L10" s="23"/>
      <c r="M10" s="23"/>
      <c r="N10" s="23"/>
      <c r="O10" s="23"/>
    </row>
    <row r="11" spans="2:15" s="7" customFormat="1" ht="15" customHeight="1" x14ac:dyDescent="0.25">
      <c r="B11" s="36"/>
      <c r="C11" s="143" t="s">
        <v>118</v>
      </c>
      <c r="D11" s="156" t="s">
        <v>326</v>
      </c>
      <c r="E11" s="163">
        <v>46038</v>
      </c>
      <c r="F11" s="156" t="s">
        <v>278</v>
      </c>
      <c r="G11" s="164">
        <v>46039</v>
      </c>
      <c r="H11" s="159" t="s">
        <v>52</v>
      </c>
      <c r="I11" s="157">
        <v>46039</v>
      </c>
      <c r="J11" s="30">
        <f>J9+1</f>
        <v>46039</v>
      </c>
      <c r="K11" s="34"/>
      <c r="L11" s="23"/>
      <c r="M11" s="23"/>
      <c r="N11" s="23"/>
      <c r="O11" s="23"/>
    </row>
    <row r="12" spans="2:15" s="7" customFormat="1" ht="15" customHeight="1" x14ac:dyDescent="0.25">
      <c r="B12" s="32"/>
      <c r="C12" s="143" t="s">
        <v>25</v>
      </c>
      <c r="D12" s="156" t="s">
        <v>327</v>
      </c>
      <c r="E12" s="163">
        <v>46039</v>
      </c>
      <c r="F12" s="156" t="s">
        <v>328</v>
      </c>
      <c r="G12" s="158">
        <v>46039</v>
      </c>
      <c r="H12" s="159" t="s">
        <v>198</v>
      </c>
      <c r="I12" s="164">
        <v>46039</v>
      </c>
      <c r="J12" s="30">
        <f>J11</f>
        <v>46039</v>
      </c>
      <c r="K12" s="34"/>
      <c r="L12" s="23"/>
      <c r="M12" s="23"/>
      <c r="N12" s="23"/>
      <c r="O12" s="23"/>
    </row>
    <row r="13" spans="2:15" s="7" customFormat="1" ht="15" customHeight="1" x14ac:dyDescent="0.25">
      <c r="B13" s="36"/>
      <c r="C13" s="37"/>
      <c r="D13" s="38"/>
      <c r="E13" s="39"/>
      <c r="F13" s="38"/>
      <c r="G13" s="40"/>
      <c r="H13" s="41"/>
      <c r="I13" s="40"/>
      <c r="J13" s="30"/>
      <c r="K13" s="42"/>
      <c r="L13" s="23"/>
      <c r="M13" s="23"/>
      <c r="N13" s="23"/>
      <c r="O13" s="23"/>
    </row>
    <row r="14" spans="2:15" s="7" customFormat="1" ht="15" customHeight="1" x14ac:dyDescent="0.25">
      <c r="B14" s="24" t="s">
        <v>19</v>
      </c>
      <c r="C14" s="37"/>
      <c r="D14" s="38"/>
      <c r="E14" s="39"/>
      <c r="F14" s="38"/>
      <c r="G14" s="43"/>
      <c r="H14" s="41"/>
      <c r="I14" s="44"/>
      <c r="J14" s="30"/>
      <c r="K14" s="34"/>
      <c r="L14" s="23"/>
      <c r="M14" s="23"/>
      <c r="N14" s="23"/>
      <c r="O14" s="23"/>
    </row>
    <row r="15" spans="2:15" s="7" customFormat="1" ht="26.5" customHeight="1" x14ac:dyDescent="0.25">
      <c r="B15" s="45" t="s">
        <v>329</v>
      </c>
      <c r="C15" s="46"/>
      <c r="D15" s="47"/>
      <c r="E15" s="48"/>
      <c r="F15" s="38"/>
      <c r="G15" s="40"/>
      <c r="H15" s="49"/>
      <c r="I15" s="50"/>
      <c r="J15" s="30"/>
      <c r="K15" s="42"/>
      <c r="L15" s="23"/>
      <c r="M15" s="23"/>
      <c r="N15" s="23"/>
      <c r="O15" s="23"/>
    </row>
    <row r="16" spans="2:15" s="7" customFormat="1" ht="15" customHeight="1" x14ac:dyDescent="0.25">
      <c r="B16" s="51" t="s">
        <v>186</v>
      </c>
      <c r="C16" s="52"/>
      <c r="D16" s="38"/>
      <c r="E16" s="44"/>
      <c r="F16" s="38"/>
      <c r="G16" s="43"/>
      <c r="H16" s="41"/>
      <c r="I16" s="43"/>
      <c r="J16" s="30"/>
      <c r="K16" s="53"/>
      <c r="L16" s="23"/>
      <c r="M16" s="23"/>
      <c r="N16" s="23"/>
      <c r="O16" s="23"/>
    </row>
    <row r="17" spans="2:15" s="7" customFormat="1" ht="15" customHeight="1" x14ac:dyDescent="0.25">
      <c r="B17" s="54" t="s">
        <v>330</v>
      </c>
      <c r="C17" s="55" t="s">
        <v>11</v>
      </c>
      <c r="D17" s="56" t="s">
        <v>73</v>
      </c>
      <c r="E17" s="57">
        <v>46041</v>
      </c>
      <c r="F17" s="56"/>
      <c r="G17" s="58"/>
      <c r="H17" s="59"/>
      <c r="I17" s="60"/>
      <c r="J17" s="61">
        <f>J12+3</f>
        <v>46042</v>
      </c>
      <c r="K17" s="62"/>
      <c r="L17" s="23"/>
      <c r="M17" s="23"/>
      <c r="N17" s="23"/>
      <c r="O17" s="23"/>
    </row>
    <row r="18" spans="2:15" s="7" customFormat="1" ht="13.5" customHeight="1" x14ac:dyDescent="0.3">
      <c r="B18" s="63"/>
      <c r="C18" s="64"/>
      <c r="D18" s="65"/>
      <c r="E18" s="65"/>
      <c r="F18" s="65"/>
      <c r="G18" s="65"/>
      <c r="H18" s="65"/>
      <c r="I18" s="65"/>
      <c r="J18" s="66"/>
      <c r="K18" s="67"/>
      <c r="L18" s="68"/>
      <c r="M18" s="68"/>
      <c r="N18" s="68"/>
      <c r="O18" s="68"/>
    </row>
    <row r="19" spans="2:15" s="7" customFormat="1" ht="13.5" customHeight="1" x14ac:dyDescent="0.25">
      <c r="B19" s="15" t="s">
        <v>3</v>
      </c>
      <c r="C19" s="16" t="s">
        <v>4</v>
      </c>
      <c r="D19" s="235" t="s">
        <v>5</v>
      </c>
      <c r="E19" s="236"/>
      <c r="F19" s="235" t="s">
        <v>6</v>
      </c>
      <c r="G19" s="236"/>
      <c r="H19" s="237" t="s">
        <v>7</v>
      </c>
      <c r="I19" s="238"/>
      <c r="J19" s="17" t="s">
        <v>8</v>
      </c>
      <c r="K19" s="18" t="s">
        <v>9</v>
      </c>
      <c r="L19" s="19"/>
      <c r="M19" s="19"/>
      <c r="N19" s="19"/>
      <c r="O19" s="19"/>
    </row>
    <row r="20" spans="2:15" s="7" customFormat="1" ht="15" customHeight="1" x14ac:dyDescent="0.25">
      <c r="B20" s="201" t="s">
        <v>21</v>
      </c>
      <c r="C20" s="70"/>
      <c r="D20" s="71"/>
      <c r="E20" s="72"/>
      <c r="F20" s="73"/>
      <c r="G20" s="74"/>
      <c r="H20" s="75"/>
      <c r="I20" s="76"/>
      <c r="J20" s="21"/>
      <c r="K20" s="22"/>
      <c r="L20" s="23"/>
      <c r="M20" s="23"/>
      <c r="N20" s="23"/>
      <c r="O20" s="23"/>
    </row>
    <row r="21" spans="2:15" s="7" customFormat="1" ht="15" customHeight="1" x14ac:dyDescent="0.25">
      <c r="B21" s="142" t="s">
        <v>250</v>
      </c>
      <c r="C21" s="37"/>
      <c r="D21" s="71"/>
      <c r="E21" s="72"/>
      <c r="F21" s="38"/>
      <c r="G21" s="43"/>
      <c r="H21" s="41"/>
      <c r="I21" s="43"/>
      <c r="J21" s="30"/>
      <c r="K21" s="78"/>
      <c r="L21" s="23"/>
      <c r="M21" s="23"/>
      <c r="N21" s="23"/>
      <c r="O21" s="23"/>
    </row>
    <row r="22" spans="2:15" s="7" customFormat="1" ht="15" customHeight="1" x14ac:dyDescent="0.25">
      <c r="B22" s="32"/>
      <c r="C22" s="37"/>
      <c r="D22" s="79"/>
      <c r="E22" s="80"/>
      <c r="F22" s="81"/>
      <c r="G22" s="44"/>
      <c r="H22" s="38"/>
      <c r="I22" s="43"/>
      <c r="J22" s="30"/>
      <c r="K22" s="78"/>
      <c r="L22" s="23"/>
      <c r="M22" s="23"/>
      <c r="N22" s="23"/>
      <c r="O22" s="23"/>
    </row>
    <row r="23" spans="2:15" s="7" customFormat="1" ht="15" customHeight="1" x14ac:dyDescent="0.25">
      <c r="B23" s="85"/>
      <c r="C23" s="52"/>
      <c r="D23" s="38"/>
      <c r="E23" s="44"/>
      <c r="F23" s="38"/>
      <c r="G23" s="44"/>
      <c r="H23" s="38"/>
      <c r="I23" s="44"/>
      <c r="J23" s="30"/>
      <c r="K23" s="35"/>
      <c r="L23" s="23"/>
      <c r="M23" s="23"/>
      <c r="N23" s="23"/>
      <c r="O23" s="23"/>
    </row>
    <row r="24" spans="2:15" s="7" customFormat="1" ht="15" customHeight="1" x14ac:dyDescent="0.25">
      <c r="B24" s="85"/>
      <c r="C24" s="52"/>
      <c r="D24" s="47"/>
      <c r="E24" s="44"/>
      <c r="F24" s="38"/>
      <c r="G24" s="44"/>
      <c r="H24" s="38"/>
      <c r="I24" s="44"/>
      <c r="J24" s="30"/>
      <c r="K24" s="83"/>
      <c r="L24" s="23"/>
      <c r="M24" s="23"/>
      <c r="N24" s="23"/>
      <c r="O24" s="23"/>
    </row>
    <row r="25" spans="2:15" s="7" customFormat="1" ht="15" customHeight="1" x14ac:dyDescent="0.25">
      <c r="B25" s="85"/>
      <c r="C25" s="46"/>
      <c r="D25" s="47"/>
      <c r="E25" s="44"/>
      <c r="F25" s="47"/>
      <c r="G25" s="44"/>
      <c r="H25" s="47"/>
      <c r="I25" s="44"/>
      <c r="J25" s="30"/>
      <c r="K25" s="31"/>
      <c r="L25" s="23"/>
      <c r="M25" s="23"/>
      <c r="N25" s="23"/>
      <c r="O25" s="23"/>
    </row>
    <row r="26" spans="2:15" s="7" customFormat="1" ht="15" customHeight="1" x14ac:dyDescent="0.25">
      <c r="B26" s="87"/>
      <c r="C26" s="52"/>
      <c r="D26" s="47"/>
      <c r="E26" s="44"/>
      <c r="F26" s="47"/>
      <c r="G26" s="44"/>
      <c r="H26" s="47"/>
      <c r="I26" s="44"/>
      <c r="J26" s="30"/>
      <c r="K26" s="34"/>
      <c r="L26" s="23"/>
      <c r="M26" s="23"/>
      <c r="N26" s="23"/>
      <c r="O26" s="23"/>
    </row>
    <row r="27" spans="2:15" s="7" customFormat="1" ht="15" customHeight="1" x14ac:dyDescent="0.25">
      <c r="B27" s="32"/>
      <c r="C27" s="37"/>
      <c r="D27" s="38"/>
      <c r="E27" s="44"/>
      <c r="F27" s="38"/>
      <c r="G27" s="44"/>
      <c r="H27" s="38"/>
      <c r="I27" s="44"/>
      <c r="J27" s="30"/>
      <c r="K27" s="83"/>
      <c r="L27" s="23"/>
      <c r="M27" s="23"/>
      <c r="N27" s="23"/>
      <c r="O27" s="23"/>
    </row>
    <row r="28" spans="2:15" s="7" customFormat="1" ht="15" customHeight="1" x14ac:dyDescent="0.25">
      <c r="B28" s="32"/>
      <c r="C28" s="37"/>
      <c r="D28" s="38"/>
      <c r="E28" s="39"/>
      <c r="F28" s="38"/>
      <c r="G28" s="40"/>
      <c r="H28" s="41"/>
      <c r="I28" s="39"/>
      <c r="J28" s="30"/>
      <c r="K28" s="42"/>
      <c r="L28" s="23"/>
      <c r="M28" s="23"/>
      <c r="N28" s="23"/>
      <c r="O28" s="23"/>
    </row>
    <row r="29" spans="2:15" s="7" customFormat="1" ht="15" customHeight="1" x14ac:dyDescent="0.25">
      <c r="B29" s="86"/>
      <c r="C29" s="37"/>
      <c r="D29" s="38"/>
      <c r="E29" s="39"/>
      <c r="F29" s="38"/>
      <c r="G29" s="40"/>
      <c r="H29" s="41"/>
      <c r="I29" s="39"/>
      <c r="J29" s="30"/>
      <c r="K29" s="31"/>
      <c r="L29" s="23"/>
      <c r="M29" s="23"/>
      <c r="N29" s="23"/>
      <c r="O29" s="23"/>
    </row>
    <row r="30" spans="2:15" s="7" customFormat="1" ht="15" customHeight="1" x14ac:dyDescent="0.25">
      <c r="B30" s="87"/>
      <c r="C30" s="37"/>
      <c r="D30" s="38"/>
      <c r="E30" s="39"/>
      <c r="F30" s="38"/>
      <c r="G30" s="40"/>
      <c r="H30" s="41"/>
      <c r="I30" s="40"/>
      <c r="J30" s="30"/>
      <c r="K30" s="31"/>
      <c r="L30" s="23"/>
      <c r="M30" s="23"/>
      <c r="N30" s="23"/>
      <c r="O30" s="23"/>
    </row>
    <row r="31" spans="2:15" s="7" customFormat="1" ht="15" customHeight="1" x14ac:dyDescent="0.25">
      <c r="B31" s="85" t="str">
        <f>$B$16</f>
        <v>USD: JPY157.85-</v>
      </c>
      <c r="C31" s="88"/>
      <c r="D31" s="38"/>
      <c r="E31" s="39"/>
      <c r="F31" s="38"/>
      <c r="G31" s="40"/>
      <c r="H31" s="38"/>
      <c r="I31" s="40"/>
      <c r="J31" s="30"/>
      <c r="K31" s="89"/>
      <c r="L31" s="23"/>
      <c r="M31" s="23"/>
      <c r="N31" s="23"/>
      <c r="O31" s="23"/>
    </row>
    <row r="32" spans="2:15" s="7" customFormat="1" ht="15" customHeight="1" x14ac:dyDescent="0.25">
      <c r="B32" s="90" t="str">
        <f>$B$17</f>
        <v>RMB: JPY22.73-</v>
      </c>
      <c r="C32" s="90"/>
      <c r="D32" s="91"/>
      <c r="E32" s="92"/>
      <c r="F32" s="93"/>
      <c r="G32" s="94"/>
      <c r="H32" s="91"/>
      <c r="I32" s="94"/>
      <c r="J32" s="212"/>
      <c r="K32" s="95"/>
      <c r="L32" s="23"/>
      <c r="M32" s="23"/>
      <c r="N32" s="23"/>
      <c r="O32" s="23"/>
    </row>
    <row r="33" spans="2:15" s="7" customFormat="1" ht="13.5" customHeight="1" x14ac:dyDescent="0.3">
      <c r="B33" s="63"/>
      <c r="C33" s="64"/>
      <c r="D33" s="65"/>
      <c r="E33" s="65"/>
      <c r="F33" s="65"/>
      <c r="G33" s="65"/>
      <c r="H33" s="65"/>
      <c r="I33" s="65"/>
      <c r="J33" s="66"/>
      <c r="K33" s="67"/>
      <c r="L33" s="68"/>
      <c r="M33" s="68"/>
      <c r="N33" s="68"/>
      <c r="O33" s="68"/>
    </row>
    <row r="34" spans="2:15" s="7" customFormat="1" ht="13.5" customHeight="1" x14ac:dyDescent="0.25">
      <c r="B34" s="15" t="s">
        <v>3</v>
      </c>
      <c r="C34" s="16" t="s">
        <v>4</v>
      </c>
      <c r="D34" s="235" t="s">
        <v>5</v>
      </c>
      <c r="E34" s="236"/>
      <c r="F34" s="235" t="s">
        <v>6</v>
      </c>
      <c r="G34" s="236"/>
      <c r="H34" s="237" t="s">
        <v>7</v>
      </c>
      <c r="I34" s="238"/>
      <c r="J34" s="17" t="s">
        <v>8</v>
      </c>
      <c r="K34" s="18" t="s">
        <v>9</v>
      </c>
      <c r="L34" s="19"/>
      <c r="M34" s="19"/>
      <c r="N34" s="19"/>
      <c r="O34" s="19"/>
    </row>
    <row r="35" spans="2:15" s="7" customFormat="1" ht="15" customHeight="1" x14ac:dyDescent="0.25">
      <c r="B35" s="20" t="s">
        <v>27</v>
      </c>
      <c r="C35" s="96"/>
      <c r="D35" s="97"/>
      <c r="E35" s="98"/>
      <c r="F35" s="97"/>
      <c r="G35" s="74"/>
      <c r="H35" s="99"/>
      <c r="I35" s="74"/>
      <c r="J35" s="100"/>
      <c r="K35" s="101"/>
      <c r="L35" s="23"/>
      <c r="M35" s="23"/>
      <c r="N35" s="23"/>
      <c r="O35" s="23"/>
    </row>
    <row r="36" spans="2:15" s="7" customFormat="1" ht="15" customHeight="1" x14ac:dyDescent="0.25">
      <c r="B36" s="24" t="s">
        <v>331</v>
      </c>
      <c r="C36" s="150" t="s">
        <v>121</v>
      </c>
      <c r="D36" s="151" t="s">
        <v>332</v>
      </c>
      <c r="E36" s="152">
        <v>46028</v>
      </c>
      <c r="F36" s="151" t="s">
        <v>333</v>
      </c>
      <c r="G36" s="153">
        <v>46028</v>
      </c>
      <c r="H36" s="154" t="s">
        <v>334</v>
      </c>
      <c r="I36" s="152">
        <v>46029</v>
      </c>
      <c r="J36" s="30">
        <v>46028</v>
      </c>
      <c r="K36" s="42"/>
      <c r="L36" s="23"/>
      <c r="M36" s="23"/>
      <c r="N36" s="23"/>
      <c r="O36" s="23"/>
    </row>
    <row r="37" spans="2:15" s="7" customFormat="1" ht="15" customHeight="1" x14ac:dyDescent="0.25">
      <c r="B37" s="32" t="s">
        <v>335</v>
      </c>
      <c r="C37" s="155" t="s">
        <v>228</v>
      </c>
      <c r="D37" s="156" t="s">
        <v>332</v>
      </c>
      <c r="E37" s="157">
        <v>46029</v>
      </c>
      <c r="F37" s="156" t="s">
        <v>336</v>
      </c>
      <c r="G37" s="158">
        <v>46029</v>
      </c>
      <c r="H37" s="159" t="s">
        <v>337</v>
      </c>
      <c r="I37" s="157">
        <v>46030</v>
      </c>
      <c r="J37" s="30">
        <f>J36+2</f>
        <v>46030</v>
      </c>
      <c r="K37" s="35"/>
      <c r="L37" s="23"/>
      <c r="M37" s="23"/>
      <c r="N37" s="23"/>
      <c r="O37" s="23"/>
    </row>
    <row r="38" spans="2:15" s="7" customFormat="1" ht="15" customHeight="1" x14ac:dyDescent="0.25">
      <c r="B38" s="32"/>
      <c r="C38" s="143" t="s">
        <v>229</v>
      </c>
      <c r="D38" s="156" t="s">
        <v>338</v>
      </c>
      <c r="E38" s="157">
        <v>46031</v>
      </c>
      <c r="F38" s="156" t="s">
        <v>60</v>
      </c>
      <c r="G38" s="158">
        <v>46031</v>
      </c>
      <c r="H38" s="159" t="s">
        <v>339</v>
      </c>
      <c r="I38" s="157">
        <v>46031</v>
      </c>
      <c r="J38" s="30">
        <f>J37+2</f>
        <v>46032</v>
      </c>
      <c r="K38" s="110"/>
      <c r="L38" s="23"/>
      <c r="M38" s="23"/>
      <c r="N38" s="23"/>
      <c r="O38" s="23"/>
    </row>
    <row r="39" spans="2:15" s="7" customFormat="1" ht="15" customHeight="1" x14ac:dyDescent="0.25">
      <c r="B39" s="32"/>
      <c r="C39" s="143" t="s">
        <v>22</v>
      </c>
      <c r="D39" s="144" t="s">
        <v>49</v>
      </c>
      <c r="E39" s="145">
        <v>46032</v>
      </c>
      <c r="F39" s="146" t="s">
        <v>102</v>
      </c>
      <c r="G39" s="147">
        <v>46033</v>
      </c>
      <c r="H39" s="148" t="s">
        <v>53</v>
      </c>
      <c r="I39" s="149">
        <v>46033</v>
      </c>
      <c r="J39" s="30">
        <f>J38</f>
        <v>46032</v>
      </c>
      <c r="K39" s="110"/>
      <c r="L39" s="23"/>
      <c r="M39" s="23"/>
      <c r="N39" s="23"/>
      <c r="O39" s="23"/>
    </row>
    <row r="40" spans="2:15" s="7" customFormat="1" ht="15" customHeight="1" x14ac:dyDescent="0.25">
      <c r="B40" s="85"/>
      <c r="C40" s="37"/>
      <c r="D40" s="71"/>
      <c r="E40" s="72"/>
      <c r="F40" s="38"/>
      <c r="G40" s="40"/>
      <c r="H40" s="103"/>
      <c r="I40" s="104"/>
      <c r="J40" s="30"/>
      <c r="K40" s="111"/>
      <c r="L40" s="23"/>
      <c r="M40" s="23"/>
      <c r="N40" s="23"/>
      <c r="O40" s="23"/>
    </row>
    <row r="41" spans="2:15" s="7" customFormat="1" ht="15" customHeight="1" x14ac:dyDescent="0.25">
      <c r="B41" s="85"/>
      <c r="C41" s="143" t="s">
        <v>33</v>
      </c>
      <c r="D41" s="156" t="s">
        <v>54</v>
      </c>
      <c r="E41" s="157">
        <v>46034</v>
      </c>
      <c r="F41" s="156" t="s">
        <v>194</v>
      </c>
      <c r="G41" s="158">
        <v>46035</v>
      </c>
      <c r="H41" s="159" t="s">
        <v>53</v>
      </c>
      <c r="I41" s="157">
        <v>46035</v>
      </c>
      <c r="J41" s="30">
        <f>J39+1</f>
        <v>46033</v>
      </c>
      <c r="K41" s="35"/>
      <c r="L41" s="23"/>
      <c r="M41" s="23"/>
      <c r="N41" s="23"/>
      <c r="O41" s="23"/>
    </row>
    <row r="42" spans="2:15" s="7" customFormat="1" ht="15" customHeight="1" x14ac:dyDescent="0.25">
      <c r="B42" s="112"/>
      <c r="C42" s="143" t="s">
        <v>232</v>
      </c>
      <c r="D42" s="156" t="s">
        <v>46</v>
      </c>
      <c r="E42" s="157">
        <v>46036</v>
      </c>
      <c r="F42" s="156" t="s">
        <v>113</v>
      </c>
      <c r="G42" s="158">
        <v>46036</v>
      </c>
      <c r="H42" s="159" t="s">
        <v>73</v>
      </c>
      <c r="I42" s="163">
        <v>46036</v>
      </c>
      <c r="J42" s="30">
        <f>J43</f>
        <v>46035</v>
      </c>
      <c r="K42" s="35"/>
      <c r="L42" s="23"/>
      <c r="M42" s="23"/>
      <c r="N42" s="23"/>
      <c r="O42" s="23"/>
    </row>
    <row r="43" spans="2:15" s="7" customFormat="1" ht="15" customHeight="1" x14ac:dyDescent="0.25">
      <c r="B43" s="112"/>
      <c r="C43" s="143" t="s">
        <v>230</v>
      </c>
      <c r="D43" s="156" t="s">
        <v>54</v>
      </c>
      <c r="E43" s="157">
        <v>46036</v>
      </c>
      <c r="F43" s="156" t="s">
        <v>340</v>
      </c>
      <c r="G43" s="158">
        <v>46037</v>
      </c>
      <c r="H43" s="159" t="s">
        <v>341</v>
      </c>
      <c r="I43" s="157">
        <v>46037</v>
      </c>
      <c r="J43" s="30">
        <f>J41+2</f>
        <v>46035</v>
      </c>
      <c r="K43" s="42"/>
      <c r="L43" s="23"/>
      <c r="M43" s="23"/>
      <c r="N43" s="23"/>
      <c r="O43" s="23"/>
    </row>
    <row r="44" spans="2:15" s="7" customFormat="1" ht="15" customHeight="1" x14ac:dyDescent="0.25">
      <c r="B44" s="112"/>
      <c r="C44" s="143" t="s">
        <v>233</v>
      </c>
      <c r="D44" s="156" t="s">
        <v>178</v>
      </c>
      <c r="E44" s="157">
        <v>46037</v>
      </c>
      <c r="F44" s="156" t="s">
        <v>342</v>
      </c>
      <c r="G44" s="158">
        <v>46037</v>
      </c>
      <c r="H44" s="159" t="s">
        <v>73</v>
      </c>
      <c r="I44" s="157">
        <v>46037</v>
      </c>
      <c r="J44" s="30">
        <f>J42</f>
        <v>46035</v>
      </c>
      <c r="K44" s="160"/>
      <c r="L44" s="23"/>
      <c r="M44" s="23"/>
      <c r="N44" s="23"/>
      <c r="O44" s="23"/>
    </row>
    <row r="45" spans="2:15" s="7" customFormat="1" ht="15" customHeight="1" x14ac:dyDescent="0.25">
      <c r="B45" s="112"/>
      <c r="C45" s="143" t="s">
        <v>26</v>
      </c>
      <c r="D45" s="156" t="s">
        <v>343</v>
      </c>
      <c r="E45" s="157">
        <v>46038</v>
      </c>
      <c r="F45" s="156" t="s">
        <v>344</v>
      </c>
      <c r="G45" s="158">
        <v>46038</v>
      </c>
      <c r="H45" s="159" t="s">
        <v>116</v>
      </c>
      <c r="I45" s="157">
        <v>46038</v>
      </c>
      <c r="J45" s="30">
        <f>J46</f>
        <v>46036</v>
      </c>
      <c r="K45" s="35"/>
      <c r="L45" s="23"/>
      <c r="M45" s="23"/>
      <c r="N45" s="23"/>
      <c r="O45" s="23"/>
    </row>
    <row r="46" spans="2:15" s="7" customFormat="1" ht="15" customHeight="1" x14ac:dyDescent="0.25">
      <c r="B46" s="112"/>
      <c r="C46" s="175" t="s">
        <v>18</v>
      </c>
      <c r="D46" s="176" t="s">
        <v>53</v>
      </c>
      <c r="E46" s="163">
        <v>46038</v>
      </c>
      <c r="F46" s="176" t="s">
        <v>260</v>
      </c>
      <c r="G46" s="164">
        <v>46038</v>
      </c>
      <c r="H46" s="159" t="s">
        <v>157</v>
      </c>
      <c r="I46" s="163">
        <v>46038</v>
      </c>
      <c r="J46" s="30">
        <f>J42+1</f>
        <v>46036</v>
      </c>
      <c r="K46" s="111"/>
      <c r="L46" s="23"/>
      <c r="M46" s="23"/>
      <c r="N46" s="23"/>
      <c r="O46" s="23"/>
    </row>
    <row r="47" spans="2:15" s="7" customFormat="1" ht="15" customHeight="1" x14ac:dyDescent="0.25">
      <c r="B47" s="112"/>
      <c r="C47" s="143" t="s">
        <v>174</v>
      </c>
      <c r="D47" s="156" t="s">
        <v>345</v>
      </c>
      <c r="E47" s="163">
        <v>46038</v>
      </c>
      <c r="F47" s="144" t="s">
        <v>346</v>
      </c>
      <c r="G47" s="164">
        <v>46039</v>
      </c>
      <c r="H47" s="159" t="s">
        <v>146</v>
      </c>
      <c r="I47" s="163">
        <v>46039</v>
      </c>
      <c r="J47" s="30">
        <f>J45+1</f>
        <v>46037</v>
      </c>
      <c r="K47" s="34"/>
      <c r="L47" s="23"/>
      <c r="M47" s="23"/>
      <c r="N47" s="23"/>
      <c r="O47" s="23"/>
    </row>
    <row r="48" spans="2:15" s="7" customFormat="1" ht="15" customHeight="1" x14ac:dyDescent="0.25">
      <c r="B48" s="112"/>
      <c r="C48" s="37"/>
      <c r="D48" s="38"/>
      <c r="E48" s="44"/>
      <c r="F48" s="38"/>
      <c r="G48" s="43"/>
      <c r="H48" s="41"/>
      <c r="I48" s="43"/>
      <c r="J48" s="30"/>
      <c r="K48" s="34"/>
      <c r="L48" s="23"/>
      <c r="M48" s="23"/>
      <c r="N48" s="23"/>
      <c r="O48" s="23"/>
    </row>
    <row r="49" spans="2:26" s="7" customFormat="1" ht="15" customHeight="1" x14ac:dyDescent="0.25">
      <c r="B49" s="112"/>
      <c r="C49" s="46"/>
      <c r="D49" s="38"/>
      <c r="E49" s="39"/>
      <c r="F49" s="71"/>
      <c r="G49" s="40"/>
      <c r="H49" s="65"/>
      <c r="I49" s="114"/>
      <c r="J49" s="30"/>
      <c r="K49" s="34"/>
      <c r="L49" s="23"/>
      <c r="M49" s="23"/>
      <c r="N49" s="23"/>
      <c r="O49" s="23"/>
    </row>
    <row r="50" spans="2:26" s="7" customFormat="1" ht="15" customHeight="1" x14ac:dyDescent="0.25">
      <c r="B50" s="112"/>
      <c r="C50" s="7" t="s">
        <v>29</v>
      </c>
      <c r="D50" s="38" t="s">
        <v>126</v>
      </c>
      <c r="E50" s="39">
        <v>46041</v>
      </c>
      <c r="F50" s="38"/>
      <c r="G50" s="40"/>
      <c r="H50" s="38"/>
      <c r="I50" s="40"/>
      <c r="J50" s="115"/>
      <c r="K50" s="35" t="s">
        <v>23</v>
      </c>
      <c r="L50" s="23"/>
      <c r="M50" s="23"/>
      <c r="N50" s="23"/>
      <c r="O50" s="23"/>
      <c r="Z50" s="116"/>
    </row>
    <row r="51" spans="2:26" s="7" customFormat="1" ht="15" customHeight="1" x14ac:dyDescent="0.25">
      <c r="B51" s="87"/>
      <c r="C51" s="117" t="s">
        <v>31</v>
      </c>
      <c r="D51" s="118"/>
      <c r="E51" s="119"/>
      <c r="F51" s="81"/>
      <c r="G51" s="120"/>
      <c r="H51" s="121"/>
      <c r="I51" s="120"/>
      <c r="J51" s="122"/>
      <c r="K51" s="42" t="s">
        <v>23</v>
      </c>
      <c r="L51" s="23"/>
      <c r="M51" s="23"/>
      <c r="N51" s="23"/>
      <c r="O51" s="23"/>
    </row>
    <row r="52" spans="2:26" s="7" customFormat="1" ht="15" customHeight="1" x14ac:dyDescent="0.25">
      <c r="B52" s="51" t="str">
        <f>$B$16</f>
        <v>USD: JPY157.85-</v>
      </c>
      <c r="C52" s="37" t="s">
        <v>32</v>
      </c>
      <c r="D52" s="38"/>
      <c r="E52" s="44"/>
      <c r="F52" s="38"/>
      <c r="G52" s="43"/>
      <c r="H52" s="41"/>
      <c r="I52" s="43"/>
      <c r="J52" s="30"/>
      <c r="K52" s="42" t="s">
        <v>23</v>
      </c>
      <c r="L52" s="23"/>
      <c r="M52" s="23"/>
      <c r="N52" s="23"/>
      <c r="O52" s="23"/>
    </row>
    <row r="53" spans="2:26" s="7" customFormat="1" ht="15" customHeight="1" x14ac:dyDescent="0.25">
      <c r="B53" s="90" t="str">
        <f>$B$17</f>
        <v>RMB: JPY22.73-</v>
      </c>
      <c r="C53" s="125" t="s">
        <v>22</v>
      </c>
      <c r="D53" s="126"/>
      <c r="E53" s="127"/>
      <c r="F53" s="126"/>
      <c r="G53" s="60"/>
      <c r="H53" s="59"/>
      <c r="I53" s="60"/>
      <c r="J53" s="128">
        <f>J47+4</f>
        <v>46041</v>
      </c>
      <c r="K53" s="62"/>
      <c r="L53" s="23"/>
      <c r="M53" s="23"/>
      <c r="N53" s="23"/>
      <c r="O53" s="23"/>
    </row>
    <row r="54" spans="2:26" s="7" customFormat="1" ht="13.5" customHeight="1" x14ac:dyDescent="0.3">
      <c r="B54" s="129"/>
      <c r="C54" s="64"/>
      <c r="D54" s="64"/>
      <c r="E54" s="64"/>
      <c r="F54" s="64"/>
      <c r="G54" s="64"/>
      <c r="H54" s="65"/>
      <c r="I54" s="65"/>
      <c r="J54" s="66"/>
      <c r="K54" s="130"/>
      <c r="L54" s="23"/>
      <c r="M54" s="23"/>
      <c r="N54" s="23"/>
      <c r="O54" s="23"/>
    </row>
    <row r="55" spans="2:26" s="7" customFormat="1" ht="13.5" customHeight="1" x14ac:dyDescent="0.25">
      <c r="K55" s="131" t="s">
        <v>36</v>
      </c>
      <c r="L55" s="23"/>
      <c r="M55" s="23"/>
      <c r="N55" s="23"/>
      <c r="O55" s="23"/>
    </row>
    <row r="56" spans="2:26" s="7" customFormat="1" ht="13.5" customHeight="1" x14ac:dyDescent="0.25">
      <c r="F56" s="132"/>
      <c r="G56" s="132"/>
      <c r="L56" s="23"/>
      <c r="M56" s="23"/>
      <c r="N56" s="23"/>
      <c r="O56" s="23"/>
    </row>
    <row r="57" spans="2:26" s="7" customFormat="1" ht="13.5" customHeight="1" x14ac:dyDescent="0.25">
      <c r="B57" s="133"/>
      <c r="L57" s="23"/>
      <c r="M57" s="23"/>
      <c r="N57" s="23"/>
      <c r="O57" s="23"/>
    </row>
    <row r="58" spans="2:26" s="7" customFormat="1" ht="13.5" customHeight="1" x14ac:dyDescent="0.25">
      <c r="B58" s="7" t="s">
        <v>37</v>
      </c>
      <c r="C58" s="64"/>
      <c r="D58" s="64"/>
      <c r="E58" s="64"/>
      <c r="F58" s="64"/>
      <c r="G58" s="64"/>
      <c r="H58" s="65"/>
      <c r="I58" s="65"/>
      <c r="J58" s="66"/>
      <c r="K58" s="23"/>
      <c r="L58" s="68"/>
      <c r="M58" s="68"/>
      <c r="N58" s="68"/>
      <c r="O58" s="68"/>
    </row>
    <row r="59" spans="2:26" s="7" customFormat="1" ht="13.5" customHeight="1" x14ac:dyDescent="0.25">
      <c r="B59" s="7" t="s">
        <v>75</v>
      </c>
      <c r="C59" s="64"/>
      <c r="D59" s="64"/>
      <c r="E59" s="64"/>
      <c r="F59" s="64"/>
      <c r="G59" s="64"/>
      <c r="H59" s="65"/>
      <c r="I59" s="65"/>
      <c r="J59" s="66"/>
      <c r="K59" s="68"/>
    </row>
    <row r="60" spans="2:26" s="7" customFormat="1" ht="13.5" customHeight="1" x14ac:dyDescent="0.25">
      <c r="H60" s="134"/>
      <c r="I60" s="134"/>
      <c r="J60" s="135"/>
    </row>
    <row r="61" spans="2:26" s="7" customFormat="1" ht="13.5" customHeight="1" x14ac:dyDescent="0.25">
      <c r="H61" s="134"/>
      <c r="I61" s="134"/>
      <c r="J61" s="135"/>
    </row>
    <row r="62" spans="2:26" s="7" customFormat="1" ht="13.5" customHeight="1" x14ac:dyDescent="0.25">
      <c r="H62" s="134"/>
      <c r="I62" s="134"/>
      <c r="J62" s="135"/>
    </row>
    <row r="63" spans="2:26" s="7" customFormat="1" ht="13.5" customHeight="1" x14ac:dyDescent="0.25">
      <c r="H63" s="134"/>
      <c r="I63" s="134"/>
      <c r="J63" s="135"/>
    </row>
    <row r="64" spans="2:26" s="7" customFormat="1" ht="13.5" customHeight="1" x14ac:dyDescent="0.25">
      <c r="H64" s="134"/>
      <c r="I64" s="134"/>
      <c r="J64" s="135"/>
    </row>
    <row r="65" spans="1:50" s="7" customFormat="1" ht="13.5" customHeight="1" x14ac:dyDescent="0.25">
      <c r="H65" s="134"/>
      <c r="I65" s="134"/>
      <c r="J65" s="135"/>
    </row>
    <row r="66" spans="1:50" s="7" customFormat="1" ht="13.5" customHeight="1" x14ac:dyDescent="0.25">
      <c r="D66" s="116"/>
      <c r="E66" s="116"/>
      <c r="F66" s="116"/>
      <c r="G66" s="116"/>
      <c r="H66" s="134"/>
      <c r="I66" s="134"/>
      <c r="J66" s="135"/>
    </row>
    <row r="67" spans="1:50" s="7" customFormat="1" ht="13.5" customHeight="1" x14ac:dyDescent="0.25">
      <c r="D67" s="116"/>
      <c r="E67" s="116"/>
      <c r="H67" s="134"/>
      <c r="I67" s="134"/>
      <c r="J67" s="135"/>
    </row>
    <row r="68" spans="1:50" s="135" customFormat="1" ht="13.5" customHeight="1" x14ac:dyDescent="0.25">
      <c r="A68" s="7"/>
      <c r="B68" s="7"/>
      <c r="C68" s="7"/>
      <c r="D68" s="7"/>
      <c r="E68" s="7"/>
      <c r="F68" s="7"/>
      <c r="G68" s="7"/>
      <c r="H68" s="134"/>
      <c r="I68" s="134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  <c r="AB68" s="7"/>
      <c r="AC68" s="7"/>
      <c r="AD68" s="7"/>
      <c r="AE68" s="7"/>
      <c r="AF68" s="7"/>
      <c r="AG68" s="7"/>
      <c r="AH68" s="7"/>
      <c r="AI68" s="7"/>
      <c r="AJ68" s="7"/>
      <c r="AK68" s="7"/>
      <c r="AL68" s="7"/>
      <c r="AM68" s="7"/>
      <c r="AN68" s="7"/>
      <c r="AO68" s="7"/>
      <c r="AP68" s="7"/>
      <c r="AQ68" s="7"/>
      <c r="AR68" s="7"/>
      <c r="AS68" s="7"/>
      <c r="AT68" s="7"/>
      <c r="AU68" s="7"/>
      <c r="AV68" s="7"/>
      <c r="AW68" s="7"/>
      <c r="AX68" s="7"/>
    </row>
    <row r="69" spans="1:50" s="135" customFormat="1" ht="13.5" customHeight="1" x14ac:dyDescent="0.25">
      <c r="A69" s="7"/>
      <c r="B69" s="133"/>
      <c r="C69" s="7"/>
      <c r="D69" s="7"/>
      <c r="E69" s="7"/>
      <c r="F69" s="7"/>
      <c r="G69" s="7"/>
      <c r="H69" s="134"/>
      <c r="I69" s="134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  <c r="AB69" s="7"/>
      <c r="AC69" s="7"/>
      <c r="AD69" s="7"/>
      <c r="AE69" s="7"/>
      <c r="AF69" s="7"/>
      <c r="AG69" s="7"/>
      <c r="AH69" s="7"/>
      <c r="AI69" s="7"/>
      <c r="AJ69" s="7"/>
      <c r="AK69" s="7"/>
      <c r="AL69" s="7"/>
      <c r="AM69" s="7"/>
      <c r="AN69" s="7"/>
      <c r="AO69" s="7"/>
      <c r="AP69" s="7"/>
      <c r="AQ69" s="7"/>
      <c r="AR69" s="7"/>
      <c r="AS69" s="7"/>
      <c r="AT69" s="7"/>
      <c r="AU69" s="7"/>
      <c r="AV69" s="7"/>
      <c r="AW69" s="7"/>
      <c r="AX69" s="7"/>
    </row>
    <row r="70" spans="1:50" s="135" customFormat="1" ht="13.5" customHeight="1" x14ac:dyDescent="0.25">
      <c r="A70" s="7"/>
      <c r="B70" s="133"/>
      <c r="C70" s="7"/>
      <c r="D70" s="7"/>
      <c r="E70" s="7"/>
      <c r="F70" s="7"/>
      <c r="G70" s="7"/>
      <c r="H70" s="134"/>
      <c r="I70" s="134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  <c r="AB70" s="7"/>
      <c r="AC70" s="7"/>
      <c r="AD70" s="7"/>
      <c r="AE70" s="7"/>
      <c r="AF70" s="7"/>
      <c r="AG70" s="7"/>
      <c r="AH70" s="7"/>
      <c r="AI70" s="7"/>
      <c r="AJ70" s="7"/>
      <c r="AK70" s="7"/>
      <c r="AL70" s="7"/>
      <c r="AM70" s="7"/>
      <c r="AN70" s="7"/>
      <c r="AO70" s="7"/>
      <c r="AP70" s="7"/>
      <c r="AQ70" s="7"/>
      <c r="AR70" s="7"/>
      <c r="AS70" s="7"/>
      <c r="AT70" s="7"/>
      <c r="AU70" s="7"/>
      <c r="AV70" s="7"/>
      <c r="AW70" s="7"/>
      <c r="AX70" s="7"/>
    </row>
    <row r="71" spans="1:50" s="135" customFormat="1" ht="13.5" customHeight="1" x14ac:dyDescent="0.25">
      <c r="A71" s="7"/>
      <c r="B71" s="133"/>
      <c r="C71" s="7"/>
      <c r="D71" s="7"/>
      <c r="E71" s="7"/>
      <c r="F71" s="7"/>
      <c r="G71" s="7"/>
      <c r="H71" s="134"/>
      <c r="I71" s="134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  <c r="AB71" s="7"/>
      <c r="AC71" s="7"/>
      <c r="AD71" s="7"/>
      <c r="AE71" s="7"/>
      <c r="AF71" s="7"/>
      <c r="AG71" s="7"/>
      <c r="AH71" s="7"/>
      <c r="AI71" s="7"/>
      <c r="AJ71" s="7"/>
      <c r="AK71" s="7"/>
      <c r="AL71" s="7"/>
      <c r="AM71" s="7"/>
      <c r="AN71" s="7"/>
      <c r="AO71" s="7"/>
      <c r="AP71" s="7"/>
      <c r="AQ71" s="7"/>
      <c r="AR71" s="7"/>
      <c r="AS71" s="7"/>
      <c r="AT71" s="7"/>
      <c r="AU71" s="7"/>
      <c r="AV71" s="7"/>
      <c r="AW71" s="7"/>
      <c r="AX71" s="7"/>
    </row>
    <row r="72" spans="1:50" s="135" customFormat="1" ht="13.5" customHeight="1" x14ac:dyDescent="0.25">
      <c r="A72" s="7"/>
      <c r="B72" s="133"/>
      <c r="C72" s="7"/>
      <c r="D72" s="7"/>
      <c r="E72" s="7"/>
      <c r="F72" s="7"/>
      <c r="G72" s="7"/>
      <c r="H72" s="134"/>
      <c r="I72" s="134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  <c r="AD72" s="7"/>
      <c r="AE72" s="7"/>
      <c r="AF72" s="7"/>
      <c r="AG72" s="7"/>
      <c r="AH72" s="7"/>
      <c r="AI72" s="7"/>
      <c r="AJ72" s="7"/>
      <c r="AK72" s="7"/>
      <c r="AL72" s="7"/>
      <c r="AM72" s="7"/>
      <c r="AN72" s="7"/>
      <c r="AO72" s="7"/>
      <c r="AP72" s="7"/>
      <c r="AQ72" s="7"/>
      <c r="AR72" s="7"/>
      <c r="AS72" s="7"/>
      <c r="AT72" s="7"/>
      <c r="AU72" s="7"/>
      <c r="AV72" s="7"/>
      <c r="AW72" s="7"/>
      <c r="AX72" s="7"/>
    </row>
    <row r="73" spans="1:50" s="135" customFormat="1" ht="13.5" customHeight="1" x14ac:dyDescent="0.25">
      <c r="A73" s="7"/>
      <c r="B73" s="133"/>
      <c r="C73" s="7"/>
      <c r="D73" s="7"/>
      <c r="E73" s="7"/>
      <c r="F73" s="7"/>
      <c r="G73" s="7"/>
      <c r="H73" s="134"/>
      <c r="I73" s="134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  <c r="AB73" s="7"/>
      <c r="AC73" s="7"/>
      <c r="AD73" s="7"/>
      <c r="AE73" s="7"/>
      <c r="AF73" s="7"/>
      <c r="AG73" s="7"/>
      <c r="AH73" s="7"/>
      <c r="AI73" s="7"/>
      <c r="AJ73" s="7"/>
      <c r="AK73" s="7"/>
      <c r="AL73" s="7"/>
      <c r="AM73" s="7"/>
      <c r="AN73" s="7"/>
      <c r="AO73" s="7"/>
      <c r="AP73" s="7"/>
      <c r="AQ73" s="7"/>
      <c r="AR73" s="7"/>
      <c r="AS73" s="7"/>
      <c r="AT73" s="7"/>
      <c r="AU73" s="7"/>
      <c r="AV73" s="7"/>
      <c r="AW73" s="7"/>
      <c r="AX73" s="7"/>
    </row>
    <row r="74" spans="1:50" s="135" customFormat="1" ht="13.5" customHeight="1" x14ac:dyDescent="0.25">
      <c r="A74" s="7"/>
      <c r="B74" s="133"/>
      <c r="C74" s="7"/>
      <c r="D74" s="7"/>
      <c r="E74" s="7"/>
      <c r="F74" s="7"/>
      <c r="G74" s="7"/>
      <c r="H74" s="134"/>
      <c r="I74" s="134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  <c r="AD74" s="7"/>
      <c r="AE74" s="7"/>
      <c r="AF74" s="7"/>
      <c r="AG74" s="7"/>
      <c r="AH74" s="7"/>
      <c r="AI74" s="7"/>
      <c r="AJ74" s="7"/>
      <c r="AK74" s="7"/>
      <c r="AL74" s="7"/>
      <c r="AM74" s="7"/>
      <c r="AN74" s="7"/>
      <c r="AO74" s="7"/>
      <c r="AP74" s="7"/>
      <c r="AQ74" s="7"/>
      <c r="AR74" s="7"/>
      <c r="AS74" s="7"/>
      <c r="AT74" s="7"/>
      <c r="AU74" s="7"/>
      <c r="AV74" s="7"/>
      <c r="AW74" s="7"/>
      <c r="AX74" s="7"/>
    </row>
    <row r="75" spans="1:50" s="135" customFormat="1" ht="13.5" customHeight="1" x14ac:dyDescent="0.25">
      <c r="A75" s="7"/>
      <c r="B75" s="133"/>
      <c r="C75" s="7"/>
      <c r="D75" s="7"/>
      <c r="E75" s="7"/>
      <c r="F75" s="7"/>
      <c r="G75" s="7"/>
      <c r="H75" s="134"/>
      <c r="I75" s="134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  <c r="AA75" s="7"/>
      <c r="AB75" s="7"/>
      <c r="AC75" s="7"/>
      <c r="AD75" s="7"/>
      <c r="AE75" s="7"/>
      <c r="AF75" s="7"/>
      <c r="AG75" s="7"/>
      <c r="AH75" s="7"/>
      <c r="AI75" s="7"/>
      <c r="AJ75" s="7"/>
      <c r="AK75" s="7"/>
      <c r="AL75" s="7"/>
      <c r="AM75" s="7"/>
      <c r="AN75" s="7"/>
      <c r="AO75" s="7"/>
      <c r="AP75" s="7"/>
      <c r="AQ75" s="7"/>
      <c r="AR75" s="7"/>
      <c r="AS75" s="7"/>
      <c r="AT75" s="7"/>
      <c r="AU75" s="7"/>
      <c r="AV75" s="7"/>
      <c r="AW75" s="7"/>
      <c r="AX75" s="7"/>
    </row>
    <row r="76" spans="1:50" s="135" customFormat="1" ht="13.5" customHeight="1" x14ac:dyDescent="0.25">
      <c r="A76" s="7"/>
      <c r="B76" s="133"/>
      <c r="C76" s="7"/>
      <c r="D76" s="7"/>
      <c r="E76" s="7"/>
      <c r="F76" s="7"/>
      <c r="G76" s="7"/>
      <c r="H76" s="134"/>
      <c r="I76" s="134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  <c r="AB76" s="7"/>
      <c r="AC76" s="7"/>
      <c r="AD76" s="7"/>
      <c r="AE76" s="7"/>
      <c r="AF76" s="7"/>
      <c r="AG76" s="7"/>
      <c r="AH76" s="7"/>
      <c r="AI76" s="7"/>
      <c r="AJ76" s="7"/>
      <c r="AK76" s="7"/>
      <c r="AL76" s="7"/>
      <c r="AM76" s="7"/>
      <c r="AN76" s="7"/>
      <c r="AO76" s="7"/>
      <c r="AP76" s="7"/>
      <c r="AQ76" s="7"/>
      <c r="AR76" s="7"/>
      <c r="AS76" s="7"/>
      <c r="AT76" s="7"/>
      <c r="AU76" s="7"/>
      <c r="AV76" s="7"/>
      <c r="AW76" s="7"/>
      <c r="AX76" s="7"/>
    </row>
    <row r="77" spans="1:50" s="135" customFormat="1" ht="13.5" customHeight="1" x14ac:dyDescent="0.25">
      <c r="A77" s="7"/>
      <c r="B77" s="133"/>
      <c r="C77" s="7"/>
      <c r="D77" s="7"/>
      <c r="E77" s="7"/>
      <c r="F77" s="7"/>
      <c r="G77" s="7"/>
      <c r="H77" s="134"/>
      <c r="I77" s="134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7"/>
      <c r="AB77" s="7"/>
      <c r="AC77" s="7"/>
      <c r="AD77" s="7"/>
      <c r="AE77" s="7"/>
      <c r="AF77" s="7"/>
      <c r="AG77" s="7"/>
      <c r="AH77" s="7"/>
      <c r="AI77" s="7"/>
      <c r="AJ77" s="7"/>
      <c r="AK77" s="7"/>
      <c r="AL77" s="7"/>
      <c r="AM77" s="7"/>
      <c r="AN77" s="7"/>
      <c r="AO77" s="7"/>
      <c r="AP77" s="7"/>
      <c r="AQ77" s="7"/>
      <c r="AR77" s="7"/>
      <c r="AS77" s="7"/>
      <c r="AT77" s="7"/>
      <c r="AU77" s="7"/>
      <c r="AV77" s="7"/>
      <c r="AW77" s="7"/>
      <c r="AX77" s="7"/>
    </row>
    <row r="78" spans="1:50" s="135" customFormat="1" ht="13.5" customHeight="1" x14ac:dyDescent="0.25">
      <c r="A78" s="7"/>
      <c r="B78" s="133"/>
      <c r="C78" s="7"/>
      <c r="D78" s="7"/>
      <c r="E78" s="7"/>
      <c r="F78" s="7"/>
      <c r="G78" s="7"/>
      <c r="H78" s="134"/>
      <c r="I78" s="134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  <c r="AB78" s="7"/>
      <c r="AC78" s="7"/>
      <c r="AD78" s="7"/>
      <c r="AE78" s="7"/>
      <c r="AF78" s="7"/>
      <c r="AG78" s="7"/>
      <c r="AH78" s="7"/>
      <c r="AI78" s="7"/>
      <c r="AJ78" s="7"/>
      <c r="AK78" s="7"/>
      <c r="AL78" s="7"/>
      <c r="AM78" s="7"/>
      <c r="AN78" s="7"/>
      <c r="AO78" s="7"/>
      <c r="AP78" s="7"/>
      <c r="AQ78" s="7"/>
      <c r="AR78" s="7"/>
      <c r="AS78" s="7"/>
      <c r="AT78" s="7"/>
      <c r="AU78" s="7"/>
      <c r="AV78" s="7"/>
      <c r="AW78" s="7"/>
      <c r="AX78" s="7"/>
    </row>
    <row r="79" spans="1:50" s="135" customFormat="1" ht="13.5" customHeight="1" x14ac:dyDescent="0.25">
      <c r="A79" s="7"/>
      <c r="B79" s="133"/>
      <c r="C79" s="7"/>
      <c r="D79" s="7"/>
      <c r="E79" s="7"/>
      <c r="F79" s="7"/>
      <c r="G79" s="7"/>
      <c r="H79" s="134"/>
      <c r="I79" s="134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7"/>
      <c r="AB79" s="7"/>
      <c r="AC79" s="7"/>
      <c r="AD79" s="7"/>
      <c r="AE79" s="7"/>
      <c r="AF79" s="7"/>
      <c r="AG79" s="7"/>
      <c r="AH79" s="7"/>
      <c r="AI79" s="7"/>
      <c r="AJ79" s="7"/>
      <c r="AK79" s="7"/>
      <c r="AL79" s="7"/>
      <c r="AM79" s="7"/>
      <c r="AN79" s="7"/>
      <c r="AO79" s="7"/>
      <c r="AP79" s="7"/>
      <c r="AQ79" s="7"/>
      <c r="AR79" s="7"/>
      <c r="AS79" s="7"/>
      <c r="AT79" s="7"/>
      <c r="AU79" s="7"/>
      <c r="AV79" s="7"/>
      <c r="AW79" s="7"/>
      <c r="AX79" s="7"/>
    </row>
    <row r="80" spans="1:50" s="135" customFormat="1" ht="13.5" customHeight="1" x14ac:dyDescent="0.25">
      <c r="A80" s="7"/>
      <c r="B80" s="133"/>
      <c r="C80" s="7"/>
      <c r="D80" s="7"/>
      <c r="E80" s="7"/>
      <c r="F80" s="7"/>
      <c r="G80" s="7"/>
      <c r="H80" s="134"/>
      <c r="I80" s="134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  <c r="AA80" s="7"/>
      <c r="AB80" s="7"/>
      <c r="AC80" s="7"/>
      <c r="AD80" s="7"/>
      <c r="AE80" s="7"/>
      <c r="AF80" s="7"/>
      <c r="AG80" s="7"/>
      <c r="AH80" s="7"/>
      <c r="AI80" s="7"/>
      <c r="AJ80" s="7"/>
      <c r="AK80" s="7"/>
      <c r="AL80" s="7"/>
      <c r="AM80" s="7"/>
      <c r="AN80" s="7"/>
      <c r="AO80" s="7"/>
      <c r="AP80" s="7"/>
      <c r="AQ80" s="7"/>
      <c r="AR80" s="7"/>
      <c r="AS80" s="7"/>
      <c r="AT80" s="7"/>
      <c r="AU80" s="7"/>
      <c r="AV80" s="7"/>
      <c r="AW80" s="7"/>
      <c r="AX80" s="7"/>
    </row>
    <row r="81" spans="1:50" s="135" customFormat="1" ht="13.5" customHeight="1" x14ac:dyDescent="0.25">
      <c r="A81" s="7"/>
      <c r="B81" s="133"/>
      <c r="C81" s="7"/>
      <c r="D81" s="7"/>
      <c r="E81" s="7"/>
      <c r="F81" s="7"/>
      <c r="G81" s="7"/>
      <c r="H81" s="134"/>
      <c r="I81" s="134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  <c r="AA81" s="7"/>
      <c r="AB81" s="7"/>
      <c r="AC81" s="7"/>
      <c r="AD81" s="7"/>
      <c r="AE81" s="7"/>
      <c r="AF81" s="7"/>
      <c r="AG81" s="7"/>
      <c r="AH81" s="7"/>
      <c r="AI81" s="7"/>
      <c r="AJ81" s="7"/>
      <c r="AK81" s="7"/>
      <c r="AL81" s="7"/>
      <c r="AM81" s="7"/>
      <c r="AN81" s="7"/>
      <c r="AO81" s="7"/>
      <c r="AP81" s="7"/>
      <c r="AQ81" s="7"/>
      <c r="AR81" s="7"/>
      <c r="AS81" s="7"/>
      <c r="AT81" s="7"/>
      <c r="AU81" s="7"/>
      <c r="AV81" s="7"/>
      <c r="AW81" s="7"/>
      <c r="AX81" s="7"/>
    </row>
    <row r="82" spans="1:50" s="135" customFormat="1" ht="13.5" customHeight="1" x14ac:dyDescent="0.25">
      <c r="A82" s="7"/>
      <c r="B82" s="133"/>
      <c r="C82" s="7"/>
      <c r="D82" s="7"/>
      <c r="E82" s="7"/>
      <c r="F82" s="7"/>
      <c r="G82" s="7"/>
      <c r="H82" s="134"/>
      <c r="I82" s="134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  <c r="AA82" s="7"/>
      <c r="AB82" s="7"/>
      <c r="AC82" s="7"/>
      <c r="AD82" s="7"/>
      <c r="AE82" s="7"/>
      <c r="AF82" s="7"/>
      <c r="AG82" s="7"/>
      <c r="AH82" s="7"/>
      <c r="AI82" s="7"/>
      <c r="AJ82" s="7"/>
      <c r="AK82" s="7"/>
      <c r="AL82" s="7"/>
      <c r="AM82" s="7"/>
      <c r="AN82" s="7"/>
      <c r="AO82" s="7"/>
      <c r="AP82" s="7"/>
      <c r="AQ82" s="7"/>
      <c r="AR82" s="7"/>
      <c r="AS82" s="7"/>
      <c r="AT82" s="7"/>
      <c r="AU82" s="7"/>
      <c r="AV82" s="7"/>
      <c r="AW82" s="7"/>
      <c r="AX82" s="7"/>
    </row>
    <row r="7702" spans="2:24" s="7" customFormat="1" ht="13.5" customHeight="1" x14ac:dyDescent="0.25">
      <c r="B7702" s="133"/>
      <c r="H7702" s="134"/>
      <c r="I7702" s="134"/>
      <c r="J7702" s="135"/>
      <c r="X7702" s="7" t="s">
        <v>40</v>
      </c>
    </row>
  </sheetData>
  <mergeCells count="12">
    <mergeCell ref="B1:C1"/>
    <mergeCell ref="I1:J1"/>
    <mergeCell ref="B2:C2"/>
    <mergeCell ref="D4:E4"/>
    <mergeCell ref="F4:G4"/>
    <mergeCell ref="H4:I4"/>
    <mergeCell ref="D19:E19"/>
    <mergeCell ref="F19:G19"/>
    <mergeCell ref="H19:I19"/>
    <mergeCell ref="D34:E34"/>
    <mergeCell ref="F34:G34"/>
    <mergeCell ref="H34:I34"/>
  </mergeCells>
  <phoneticPr fontId="2"/>
  <dataValidations count="1">
    <dataValidation type="list" allowBlank="1" showInputMessage="1" showErrorMessage="1" sqref="B36" xr:uid="{00000000-0002-0000-0900-000000000000}">
      <formula1>$B$57:$B$60</formula1>
    </dataValidation>
  </dataValidations>
  <pageMargins left="0.47" right="0.27" top="1" bottom="1" header="0.51200000000000001" footer="0.51200000000000001"/>
  <pageSetup paperSize="9" scale="57" orientation="landscape" horizontalDpi="300" verticalDpi="300" r:id="rId1"/>
  <headerFooter alignWithMargins="0"/>
  <drawing r:id="rId2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pageSetUpPr fitToPage="1"/>
  </sheetPr>
  <dimension ref="A1:AX7702"/>
  <sheetViews>
    <sheetView view="pageBreakPreview" topLeftCell="A9" zoomScale="75" zoomScaleNormal="100" zoomScaleSheetLayoutView="75" workbookViewId="0">
      <selection activeCell="H37" sqref="H37"/>
    </sheetView>
  </sheetViews>
  <sheetFormatPr defaultColWidth="9" defaultRowHeight="13.5" customHeight="1" x14ac:dyDescent="0.25"/>
  <cols>
    <col min="1" max="1" width="1.90625" style="7" customWidth="1"/>
    <col min="2" max="2" width="20.90625" style="133" customWidth="1"/>
    <col min="3" max="3" width="7.453125" style="7" bestFit="1" customWidth="1"/>
    <col min="4" max="4" width="7" style="7" customWidth="1"/>
    <col min="5" max="5" width="5.453125" style="7" customWidth="1"/>
    <col min="6" max="6" width="9.08984375" style="7" bestFit="1" customWidth="1"/>
    <col min="7" max="7" width="5.453125" style="7" customWidth="1"/>
    <col min="8" max="8" width="7" style="134" customWidth="1"/>
    <col min="9" max="9" width="5.453125" style="134" customWidth="1"/>
    <col min="10" max="10" width="20.90625" style="135" customWidth="1"/>
    <col min="11" max="11" width="48.08984375" style="7" customWidth="1"/>
    <col min="12" max="13" width="9" style="7"/>
    <col min="14" max="14" width="13" style="7" bestFit="1" customWidth="1"/>
    <col min="15" max="15" width="12.08984375" style="7" bestFit="1" customWidth="1"/>
    <col min="16" max="50" width="9" style="7"/>
    <col min="51" max="16384" width="9" style="19"/>
  </cols>
  <sheetData>
    <row r="1" spans="2:15" s="7" customFormat="1" ht="13.5" customHeight="1" x14ac:dyDescent="0.25">
      <c r="B1" s="232" t="s">
        <v>0</v>
      </c>
      <c r="C1" s="232"/>
      <c r="D1" s="2"/>
      <c r="E1" s="2"/>
      <c r="F1" s="2"/>
      <c r="G1" s="2"/>
      <c r="H1" s="2"/>
      <c r="I1" s="233">
        <v>46037.354166666664</v>
      </c>
      <c r="J1" s="233"/>
      <c r="K1" s="3"/>
      <c r="L1" s="4"/>
      <c r="M1" s="4"/>
      <c r="N1" s="5"/>
      <c r="O1" s="6"/>
    </row>
    <row r="2" spans="2:15" s="7" customFormat="1" ht="13.5" customHeight="1" x14ac:dyDescent="0.25">
      <c r="B2" s="234" t="s">
        <v>347</v>
      </c>
      <c r="C2" s="234"/>
      <c r="D2" s="8"/>
      <c r="E2" s="8"/>
      <c r="F2" s="8"/>
      <c r="G2" s="8"/>
      <c r="H2" s="8"/>
      <c r="I2" s="9"/>
      <c r="J2" s="10" t="s">
        <v>2</v>
      </c>
      <c r="K2" s="3"/>
      <c r="L2" s="10"/>
      <c r="M2" s="4"/>
      <c r="N2" s="11"/>
      <c r="O2" s="12"/>
    </row>
    <row r="3" spans="2:15" s="7" customFormat="1" ht="13.5" customHeight="1" x14ac:dyDescent="0.25">
      <c r="B3" s="1"/>
      <c r="C3" s="1"/>
      <c r="D3" s="1"/>
      <c r="E3" s="1"/>
      <c r="F3" s="1"/>
      <c r="G3" s="1"/>
      <c r="H3" s="1"/>
      <c r="I3" s="1"/>
      <c r="J3" s="1"/>
      <c r="K3" s="13"/>
      <c r="L3" s="14"/>
      <c r="M3" s="14"/>
      <c r="N3" s="12"/>
      <c r="O3" s="12"/>
    </row>
    <row r="4" spans="2:15" s="7" customFormat="1" ht="13.5" customHeight="1" x14ac:dyDescent="0.25">
      <c r="B4" s="15" t="s">
        <v>3</v>
      </c>
      <c r="C4" s="16" t="s">
        <v>4</v>
      </c>
      <c r="D4" s="235" t="s">
        <v>5</v>
      </c>
      <c r="E4" s="236"/>
      <c r="F4" s="235" t="s">
        <v>6</v>
      </c>
      <c r="G4" s="236"/>
      <c r="H4" s="237" t="s">
        <v>7</v>
      </c>
      <c r="I4" s="238"/>
      <c r="J4" s="17" t="s">
        <v>8</v>
      </c>
      <c r="K4" s="18" t="s">
        <v>9</v>
      </c>
      <c r="L4" s="19"/>
      <c r="M4" s="19"/>
      <c r="N4" s="19"/>
      <c r="O4" s="19"/>
    </row>
    <row r="5" spans="2:15" s="7" customFormat="1" ht="15" customHeight="1" x14ac:dyDescent="0.25">
      <c r="B5" s="20" t="s">
        <v>10</v>
      </c>
      <c r="C5" s="136" t="s">
        <v>11</v>
      </c>
      <c r="D5" s="139" t="s">
        <v>70</v>
      </c>
      <c r="E5" s="140">
        <v>46024</v>
      </c>
      <c r="F5" s="139" t="s">
        <v>348</v>
      </c>
      <c r="G5" s="140">
        <v>46027</v>
      </c>
      <c r="H5" s="139" t="s">
        <v>349</v>
      </c>
      <c r="I5" s="141">
        <v>46027</v>
      </c>
      <c r="J5" s="21">
        <v>46028</v>
      </c>
      <c r="K5" s="193"/>
      <c r="L5" s="23"/>
      <c r="M5" s="23"/>
      <c r="N5" s="23"/>
      <c r="O5" s="23"/>
    </row>
    <row r="6" spans="2:15" s="7" customFormat="1" ht="15" customHeight="1" x14ac:dyDescent="0.25">
      <c r="B6" s="24" t="s">
        <v>12</v>
      </c>
      <c r="C6" s="37"/>
      <c r="D6" s="38"/>
      <c r="E6" s="44"/>
      <c r="F6" s="38"/>
      <c r="G6" s="43"/>
      <c r="H6" s="41"/>
      <c r="I6" s="43"/>
      <c r="J6" s="30"/>
      <c r="K6" s="194"/>
      <c r="L6" s="23"/>
      <c r="M6" s="23"/>
      <c r="N6" s="23"/>
      <c r="O6" s="23"/>
    </row>
    <row r="7" spans="2:15" s="7" customFormat="1" ht="15" customHeight="1" x14ac:dyDescent="0.25">
      <c r="B7" s="32" t="s">
        <v>350</v>
      </c>
      <c r="C7" s="37"/>
      <c r="D7" s="38"/>
      <c r="E7" s="44"/>
      <c r="F7" s="38"/>
      <c r="G7" s="43"/>
      <c r="H7" s="41"/>
      <c r="I7" s="43"/>
      <c r="J7" s="30"/>
      <c r="K7" s="195"/>
      <c r="L7" s="23"/>
      <c r="M7" s="23"/>
      <c r="N7" s="23"/>
      <c r="O7" s="23"/>
    </row>
    <row r="8" spans="2:15" s="7" customFormat="1" ht="15" customHeight="1" x14ac:dyDescent="0.25">
      <c r="B8" s="36"/>
      <c r="C8" s="143" t="s">
        <v>25</v>
      </c>
      <c r="D8" s="156" t="s">
        <v>275</v>
      </c>
      <c r="E8" s="163">
        <v>46029</v>
      </c>
      <c r="F8" s="156" t="s">
        <v>351</v>
      </c>
      <c r="G8" s="164">
        <v>46029</v>
      </c>
      <c r="H8" s="159" t="s">
        <v>352</v>
      </c>
      <c r="I8" s="157">
        <v>46029</v>
      </c>
      <c r="J8" s="30">
        <f>J11+1</f>
        <v>46032</v>
      </c>
      <c r="K8" s="197" t="s">
        <v>353</v>
      </c>
      <c r="L8" s="23"/>
      <c r="M8" s="23"/>
      <c r="N8" s="23"/>
      <c r="O8" s="23"/>
    </row>
    <row r="9" spans="2:15" s="7" customFormat="1" ht="15" customHeight="1" x14ac:dyDescent="0.25">
      <c r="B9" s="32"/>
      <c r="C9" s="143" t="s">
        <v>14</v>
      </c>
      <c r="D9" s="156" t="s">
        <v>354</v>
      </c>
      <c r="E9" s="157">
        <v>46030</v>
      </c>
      <c r="F9" s="156" t="s">
        <v>355</v>
      </c>
      <c r="G9" s="158">
        <v>46030</v>
      </c>
      <c r="H9" s="159" t="s">
        <v>197</v>
      </c>
      <c r="I9" s="157">
        <v>46030</v>
      </c>
      <c r="J9" s="30">
        <f>J5+2</f>
        <v>46030</v>
      </c>
      <c r="K9" s="196"/>
      <c r="L9" s="23"/>
      <c r="M9" s="23"/>
      <c r="N9" s="23"/>
      <c r="O9" s="23"/>
    </row>
    <row r="10" spans="2:15" s="7" customFormat="1" ht="15" customHeight="1" x14ac:dyDescent="0.25">
      <c r="B10" s="36"/>
      <c r="C10" s="143" t="s">
        <v>16</v>
      </c>
      <c r="D10" s="156" t="s">
        <v>356</v>
      </c>
      <c r="E10" s="164">
        <v>46031</v>
      </c>
      <c r="F10" s="156" t="s">
        <v>357</v>
      </c>
      <c r="G10" s="158">
        <v>46031</v>
      </c>
      <c r="H10" s="159" t="s">
        <v>358</v>
      </c>
      <c r="I10" s="164">
        <v>46031</v>
      </c>
      <c r="J10" s="30">
        <f>J11</f>
        <v>46031</v>
      </c>
      <c r="K10" s="197"/>
      <c r="L10" s="23"/>
      <c r="M10" s="23"/>
      <c r="N10" s="23"/>
      <c r="O10" s="23"/>
    </row>
    <row r="11" spans="2:15" s="7" customFormat="1" ht="15" customHeight="1" x14ac:dyDescent="0.25">
      <c r="B11" s="32"/>
      <c r="C11" s="165" t="s">
        <v>15</v>
      </c>
      <c r="D11" s="156" t="s">
        <v>359</v>
      </c>
      <c r="E11" s="164">
        <v>46031</v>
      </c>
      <c r="F11" s="156" t="s">
        <v>190</v>
      </c>
      <c r="G11" s="164">
        <v>46031</v>
      </c>
      <c r="H11" s="159" t="s">
        <v>78</v>
      </c>
      <c r="I11" s="164">
        <v>46031</v>
      </c>
      <c r="J11" s="30">
        <f>J5+3</f>
        <v>46031</v>
      </c>
      <c r="K11" s="196" t="s">
        <v>221</v>
      </c>
      <c r="L11" s="23"/>
      <c r="M11" s="23"/>
      <c r="N11" s="23"/>
      <c r="O11" s="23"/>
    </row>
    <row r="12" spans="2:15" s="7" customFormat="1" ht="15" customHeight="1" x14ac:dyDescent="0.25">
      <c r="B12" s="36"/>
      <c r="C12" s="143" t="s">
        <v>118</v>
      </c>
      <c r="D12" s="156" t="s">
        <v>360</v>
      </c>
      <c r="E12" s="163">
        <v>46031</v>
      </c>
      <c r="F12" s="156" t="s">
        <v>361</v>
      </c>
      <c r="G12" s="164">
        <v>46032</v>
      </c>
      <c r="H12" s="159" t="s">
        <v>362</v>
      </c>
      <c r="I12" s="164">
        <v>46032</v>
      </c>
      <c r="J12" s="30">
        <f>J10+1</f>
        <v>46032</v>
      </c>
      <c r="K12" s="198"/>
      <c r="L12" s="23"/>
      <c r="M12" s="23"/>
      <c r="N12" s="23"/>
      <c r="O12" s="23"/>
    </row>
    <row r="13" spans="2:15" s="7" customFormat="1" ht="15" customHeight="1" x14ac:dyDescent="0.25">
      <c r="B13" s="32"/>
      <c r="C13" s="143" t="s">
        <v>25</v>
      </c>
      <c r="D13" s="156" t="s">
        <v>78</v>
      </c>
      <c r="E13" s="163">
        <v>46032</v>
      </c>
      <c r="F13" s="156" t="s">
        <v>363</v>
      </c>
      <c r="G13" s="158">
        <v>46032</v>
      </c>
      <c r="H13" s="159" t="s">
        <v>364</v>
      </c>
      <c r="I13" s="164">
        <v>46032</v>
      </c>
      <c r="J13" s="30"/>
      <c r="K13" s="197" t="s">
        <v>365</v>
      </c>
      <c r="L13" s="23"/>
      <c r="M13" s="23"/>
      <c r="N13" s="23"/>
      <c r="O13" s="23"/>
    </row>
    <row r="14" spans="2:15" s="7" customFormat="1" ht="15" customHeight="1" x14ac:dyDescent="0.25">
      <c r="B14" s="24" t="s">
        <v>19</v>
      </c>
      <c r="C14" s="37"/>
      <c r="D14" s="38"/>
      <c r="E14" s="39"/>
      <c r="F14" s="38"/>
      <c r="G14" s="43"/>
      <c r="H14" s="41"/>
      <c r="I14" s="44"/>
      <c r="J14" s="30"/>
      <c r="K14" s="197"/>
      <c r="L14" s="23"/>
      <c r="M14" s="23"/>
      <c r="N14" s="23"/>
      <c r="O14" s="23"/>
    </row>
    <row r="15" spans="2:15" s="7" customFormat="1" ht="22.5" customHeight="1" x14ac:dyDescent="0.25">
      <c r="B15" s="45" t="s">
        <v>366</v>
      </c>
      <c r="C15" s="46"/>
      <c r="D15" s="47"/>
      <c r="E15" s="48"/>
      <c r="F15" s="38"/>
      <c r="G15" s="40"/>
      <c r="H15" s="49"/>
      <c r="I15" s="50"/>
      <c r="J15" s="30"/>
      <c r="K15" s="198"/>
      <c r="L15" s="23"/>
      <c r="M15" s="23"/>
      <c r="N15" s="23"/>
      <c r="O15" s="23"/>
    </row>
    <row r="16" spans="2:15" s="7" customFormat="1" ht="15" customHeight="1" x14ac:dyDescent="0.25">
      <c r="B16" s="51" t="s">
        <v>367</v>
      </c>
      <c r="C16" s="52"/>
      <c r="D16" s="38"/>
      <c r="E16" s="44"/>
      <c r="F16" s="38"/>
      <c r="G16" s="43"/>
      <c r="H16" s="41"/>
      <c r="I16" s="43"/>
      <c r="J16" s="30"/>
      <c r="K16" s="199"/>
      <c r="L16" s="23"/>
      <c r="M16" s="23"/>
      <c r="N16" s="23"/>
      <c r="O16" s="23"/>
    </row>
    <row r="17" spans="2:15" s="7" customFormat="1" ht="15" customHeight="1" x14ac:dyDescent="0.25">
      <c r="B17" s="54" t="s">
        <v>368</v>
      </c>
      <c r="C17" s="55" t="s">
        <v>11</v>
      </c>
      <c r="D17" s="56" t="s">
        <v>74</v>
      </c>
      <c r="E17" s="57">
        <v>46035</v>
      </c>
      <c r="F17" s="56"/>
      <c r="G17" s="58"/>
      <c r="H17" s="59"/>
      <c r="I17" s="60"/>
      <c r="J17" s="61">
        <f>J8+3</f>
        <v>46035</v>
      </c>
      <c r="K17" s="200"/>
      <c r="L17" s="23"/>
      <c r="M17" s="23"/>
      <c r="N17" s="23"/>
      <c r="O17" s="23"/>
    </row>
    <row r="18" spans="2:15" s="7" customFormat="1" ht="13.5" customHeight="1" x14ac:dyDescent="0.3">
      <c r="B18" s="63"/>
      <c r="C18" s="64"/>
      <c r="D18" s="65"/>
      <c r="E18" s="65"/>
      <c r="F18" s="65"/>
      <c r="G18" s="65"/>
      <c r="H18" s="65"/>
      <c r="I18" s="65"/>
      <c r="J18" s="66"/>
      <c r="K18" s="67"/>
      <c r="L18" s="68"/>
      <c r="M18" s="68"/>
      <c r="N18" s="68"/>
      <c r="O18" s="68"/>
    </row>
    <row r="19" spans="2:15" s="7" customFormat="1" ht="13.5" customHeight="1" x14ac:dyDescent="0.25">
      <c r="B19" s="15" t="s">
        <v>3</v>
      </c>
      <c r="C19" s="16" t="s">
        <v>4</v>
      </c>
      <c r="D19" s="235" t="s">
        <v>5</v>
      </c>
      <c r="E19" s="236"/>
      <c r="F19" s="235" t="s">
        <v>6</v>
      </c>
      <c r="G19" s="236"/>
      <c r="H19" s="237" t="s">
        <v>7</v>
      </c>
      <c r="I19" s="238"/>
      <c r="J19" s="17" t="s">
        <v>8</v>
      </c>
      <c r="K19" s="18" t="s">
        <v>9</v>
      </c>
      <c r="L19" s="19"/>
      <c r="M19" s="19"/>
      <c r="N19" s="19"/>
      <c r="O19" s="19"/>
    </row>
    <row r="20" spans="2:15" s="7" customFormat="1" ht="15" customHeight="1" x14ac:dyDescent="0.25">
      <c r="B20" s="201" t="s">
        <v>21</v>
      </c>
      <c r="C20" s="70" t="s">
        <v>22</v>
      </c>
      <c r="D20" s="71"/>
      <c r="E20" s="72"/>
      <c r="F20" s="73"/>
      <c r="G20" s="74"/>
      <c r="H20" s="75"/>
      <c r="I20" s="76"/>
      <c r="J20" s="21"/>
      <c r="K20" s="193"/>
      <c r="L20" s="23"/>
      <c r="M20" s="23"/>
      <c r="N20" s="23"/>
      <c r="O20" s="23"/>
    </row>
    <row r="21" spans="2:15" s="7" customFormat="1" ht="15" customHeight="1" x14ac:dyDescent="0.25">
      <c r="B21" s="77" t="s">
        <v>23</v>
      </c>
      <c r="C21" s="37"/>
      <c r="D21" s="71"/>
      <c r="E21" s="72"/>
      <c r="F21" s="38"/>
      <c r="G21" s="43"/>
      <c r="H21" s="41"/>
      <c r="I21" s="43"/>
      <c r="J21" s="30"/>
      <c r="K21" s="202"/>
      <c r="L21" s="23"/>
      <c r="M21" s="23"/>
      <c r="N21" s="23"/>
      <c r="O21" s="23"/>
    </row>
    <row r="22" spans="2:15" s="7" customFormat="1" ht="15" customHeight="1" x14ac:dyDescent="0.25">
      <c r="B22" s="32"/>
      <c r="C22" s="37"/>
      <c r="D22" s="79"/>
      <c r="E22" s="80"/>
      <c r="F22" s="81"/>
      <c r="G22" s="44"/>
      <c r="H22" s="38"/>
      <c r="I22" s="43"/>
      <c r="J22" s="30"/>
      <c r="K22" s="202"/>
      <c r="L22" s="23"/>
      <c r="M22" s="23"/>
      <c r="N22" s="23"/>
      <c r="O22" s="23"/>
    </row>
    <row r="23" spans="2:15" s="7" customFormat="1" ht="15" customHeight="1" x14ac:dyDescent="0.25">
      <c r="B23" s="85"/>
      <c r="C23" s="52" t="s">
        <v>16</v>
      </c>
      <c r="D23" s="38"/>
      <c r="E23" s="44"/>
      <c r="F23" s="38"/>
      <c r="G23" s="44"/>
      <c r="H23" s="38"/>
      <c r="I23" s="44"/>
      <c r="J23" s="30"/>
      <c r="K23" s="196"/>
      <c r="L23" s="23"/>
      <c r="M23" s="23"/>
      <c r="N23" s="23"/>
      <c r="O23" s="23"/>
    </row>
    <row r="24" spans="2:15" s="7" customFormat="1" ht="15" customHeight="1" x14ac:dyDescent="0.25">
      <c r="B24" s="85"/>
      <c r="C24" s="52" t="s">
        <v>15</v>
      </c>
      <c r="D24" s="47"/>
      <c r="E24" s="44"/>
      <c r="F24" s="38"/>
      <c r="G24" s="44"/>
      <c r="H24" s="38"/>
      <c r="I24" s="44"/>
      <c r="J24" s="30"/>
      <c r="K24" s="203"/>
      <c r="L24" s="23"/>
      <c r="M24" s="23"/>
      <c r="N24" s="23"/>
      <c r="O24" s="23"/>
    </row>
    <row r="25" spans="2:15" s="7" customFormat="1" ht="15" customHeight="1" x14ac:dyDescent="0.25">
      <c r="B25" s="85"/>
      <c r="C25" s="46" t="s">
        <v>24</v>
      </c>
      <c r="D25" s="47"/>
      <c r="E25" s="44"/>
      <c r="F25" s="47"/>
      <c r="G25" s="44"/>
      <c r="H25" s="47"/>
      <c r="I25" s="44"/>
      <c r="J25" s="30"/>
      <c r="K25" s="194"/>
      <c r="L25" s="23"/>
      <c r="M25" s="23"/>
      <c r="N25" s="23"/>
      <c r="O25" s="23"/>
    </row>
    <row r="26" spans="2:15" s="7" customFormat="1" ht="15" customHeight="1" x14ac:dyDescent="0.25">
      <c r="B26" s="87"/>
      <c r="C26" s="52" t="s">
        <v>25</v>
      </c>
      <c r="D26" s="47"/>
      <c r="E26" s="44"/>
      <c r="F26" s="47"/>
      <c r="G26" s="44"/>
      <c r="H26" s="47"/>
      <c r="I26" s="44"/>
      <c r="J26" s="30"/>
      <c r="K26" s="202"/>
      <c r="L26" s="23"/>
      <c r="M26" s="23"/>
      <c r="N26" s="23"/>
      <c r="O26" s="23"/>
    </row>
    <row r="27" spans="2:15" s="7" customFormat="1" ht="15" customHeight="1" x14ac:dyDescent="0.25">
      <c r="B27" s="32"/>
      <c r="C27" s="37" t="s">
        <v>26</v>
      </c>
      <c r="D27" s="38"/>
      <c r="E27" s="44"/>
      <c r="F27" s="38"/>
      <c r="G27" s="44"/>
      <c r="H27" s="38"/>
      <c r="I27" s="44"/>
      <c r="J27" s="30"/>
      <c r="K27" s="203"/>
      <c r="L27" s="23"/>
      <c r="M27" s="23"/>
      <c r="N27" s="23"/>
      <c r="O27" s="23"/>
    </row>
    <row r="28" spans="2:15" s="7" customFormat="1" ht="15" customHeight="1" x14ac:dyDescent="0.25">
      <c r="B28" s="32"/>
      <c r="C28" s="37"/>
      <c r="D28" s="38"/>
      <c r="E28" s="39"/>
      <c r="F28" s="38"/>
      <c r="G28" s="40"/>
      <c r="H28" s="41"/>
      <c r="I28" s="39"/>
      <c r="J28" s="30"/>
      <c r="K28" s="198"/>
      <c r="L28" s="23"/>
      <c r="M28" s="23"/>
      <c r="N28" s="23"/>
      <c r="O28" s="23"/>
    </row>
    <row r="29" spans="2:15" s="7" customFormat="1" ht="15" customHeight="1" x14ac:dyDescent="0.25">
      <c r="B29" s="86"/>
      <c r="C29" s="37"/>
      <c r="D29" s="38"/>
      <c r="E29" s="39"/>
      <c r="F29" s="38"/>
      <c r="G29" s="40"/>
      <c r="H29" s="41"/>
      <c r="I29" s="39"/>
      <c r="J29" s="30"/>
      <c r="K29" s="194"/>
      <c r="L29" s="23"/>
      <c r="M29" s="23"/>
      <c r="N29" s="23"/>
      <c r="O29" s="23"/>
    </row>
    <row r="30" spans="2:15" s="7" customFormat="1" ht="15" customHeight="1" x14ac:dyDescent="0.25">
      <c r="B30" s="87"/>
      <c r="C30" s="37"/>
      <c r="D30" s="38"/>
      <c r="E30" s="39"/>
      <c r="F30" s="38"/>
      <c r="G30" s="40"/>
      <c r="H30" s="41"/>
      <c r="I30" s="40"/>
      <c r="J30" s="30"/>
      <c r="K30" s="194"/>
      <c r="L30" s="23"/>
      <c r="M30" s="23"/>
      <c r="N30" s="23"/>
      <c r="O30" s="23"/>
    </row>
    <row r="31" spans="2:15" s="7" customFormat="1" ht="15" customHeight="1" x14ac:dyDescent="0.25">
      <c r="B31" s="204" t="str">
        <f>$B$16</f>
        <v>USD: JPY156.92-</v>
      </c>
      <c r="C31" s="88"/>
      <c r="D31" s="38"/>
      <c r="E31" s="39"/>
      <c r="F31" s="38"/>
      <c r="G31" s="40"/>
      <c r="H31" s="38"/>
      <c r="I31" s="40"/>
      <c r="J31" s="30"/>
      <c r="K31" s="205"/>
      <c r="L31" s="23"/>
      <c r="M31" s="23"/>
      <c r="N31" s="23"/>
      <c r="O31" s="23"/>
    </row>
    <row r="32" spans="2:15" s="7" customFormat="1" ht="15" customHeight="1" x14ac:dyDescent="0.25">
      <c r="B32" s="206" t="str">
        <f>$B$17</f>
        <v>RMB: JPY22.53-</v>
      </c>
      <c r="C32" s="90" t="s">
        <v>22</v>
      </c>
      <c r="D32" s="91"/>
      <c r="E32" s="92"/>
      <c r="F32" s="93"/>
      <c r="G32" s="94"/>
      <c r="H32" s="91"/>
      <c r="I32" s="94"/>
      <c r="J32" s="61"/>
      <c r="K32" s="207"/>
      <c r="L32" s="23"/>
      <c r="M32" s="23"/>
      <c r="N32" s="23"/>
      <c r="O32" s="23"/>
    </row>
    <row r="33" spans="2:15" s="7" customFormat="1" ht="13.5" customHeight="1" x14ac:dyDescent="0.3">
      <c r="B33" s="63"/>
      <c r="C33" s="64"/>
      <c r="D33" s="65"/>
      <c r="E33" s="65"/>
      <c r="F33" s="65"/>
      <c r="G33" s="65"/>
      <c r="H33" s="65"/>
      <c r="I33" s="65"/>
      <c r="J33" s="66"/>
      <c r="K33" s="67"/>
      <c r="L33" s="68"/>
      <c r="M33" s="68"/>
      <c r="N33" s="68"/>
      <c r="O33" s="68"/>
    </row>
    <row r="34" spans="2:15" s="7" customFormat="1" ht="13.5" customHeight="1" x14ac:dyDescent="0.25">
      <c r="B34" s="15" t="s">
        <v>3</v>
      </c>
      <c r="C34" s="16" t="s">
        <v>4</v>
      </c>
      <c r="D34" s="235" t="s">
        <v>5</v>
      </c>
      <c r="E34" s="236"/>
      <c r="F34" s="235" t="s">
        <v>6</v>
      </c>
      <c r="G34" s="236"/>
      <c r="H34" s="237" t="s">
        <v>7</v>
      </c>
      <c r="I34" s="238"/>
      <c r="J34" s="17" t="s">
        <v>8</v>
      </c>
      <c r="K34" s="18" t="s">
        <v>9</v>
      </c>
      <c r="L34" s="19"/>
      <c r="M34" s="19"/>
      <c r="N34" s="19"/>
      <c r="O34" s="19"/>
    </row>
    <row r="35" spans="2:15" s="7" customFormat="1" ht="15" customHeight="1" x14ac:dyDescent="0.25">
      <c r="B35" s="20" t="s">
        <v>27</v>
      </c>
      <c r="C35" s="96"/>
      <c r="D35" s="97"/>
      <c r="E35" s="98"/>
      <c r="F35" s="97"/>
      <c r="G35" s="74"/>
      <c r="H35" s="99"/>
      <c r="I35" s="74"/>
      <c r="J35" s="100"/>
      <c r="K35" s="208"/>
      <c r="L35" s="23"/>
      <c r="M35" s="23"/>
      <c r="N35" s="23"/>
      <c r="O35" s="23"/>
    </row>
    <row r="36" spans="2:15" s="7" customFormat="1" ht="15" customHeight="1" x14ac:dyDescent="0.25">
      <c r="B36" s="24" t="s">
        <v>96</v>
      </c>
      <c r="C36" s="150" t="s">
        <v>121</v>
      </c>
      <c r="D36" s="151" t="s">
        <v>369</v>
      </c>
      <c r="E36" s="152">
        <v>46020</v>
      </c>
      <c r="F36" s="151" t="s">
        <v>305</v>
      </c>
      <c r="G36" s="153">
        <v>46386</v>
      </c>
      <c r="H36" s="154" t="s">
        <v>49</v>
      </c>
      <c r="I36" s="152">
        <v>46021</v>
      </c>
      <c r="J36" s="30">
        <v>46021</v>
      </c>
      <c r="K36" s="198"/>
      <c r="L36" s="23"/>
      <c r="M36" s="23"/>
      <c r="N36" s="23"/>
      <c r="O36" s="23"/>
    </row>
    <row r="37" spans="2:15" s="7" customFormat="1" ht="15" customHeight="1" x14ac:dyDescent="0.25">
      <c r="B37" s="32" t="s">
        <v>370</v>
      </c>
      <c r="C37" s="155" t="s">
        <v>228</v>
      </c>
      <c r="D37" s="156" t="s">
        <v>84</v>
      </c>
      <c r="E37" s="157">
        <v>46022</v>
      </c>
      <c r="F37" s="156" t="s">
        <v>371</v>
      </c>
      <c r="G37" s="158">
        <v>46022</v>
      </c>
      <c r="H37" s="159" t="s">
        <v>102</v>
      </c>
      <c r="I37" s="157">
        <v>46023</v>
      </c>
      <c r="J37" s="30">
        <f>J36+2</f>
        <v>46023</v>
      </c>
      <c r="K37" s="196"/>
      <c r="L37" s="23"/>
      <c r="M37" s="23"/>
      <c r="N37" s="23"/>
      <c r="O37" s="23"/>
    </row>
    <row r="38" spans="2:15" s="7" customFormat="1" ht="15" customHeight="1" x14ac:dyDescent="0.25">
      <c r="B38" s="32"/>
      <c r="C38" s="143" t="s">
        <v>229</v>
      </c>
      <c r="D38" s="156" t="s">
        <v>74</v>
      </c>
      <c r="E38" s="157">
        <v>46024</v>
      </c>
      <c r="F38" s="156" t="s">
        <v>372</v>
      </c>
      <c r="G38" s="158">
        <v>46025</v>
      </c>
      <c r="H38" s="159" t="s">
        <v>349</v>
      </c>
      <c r="I38" s="157">
        <v>46025</v>
      </c>
      <c r="J38" s="30">
        <f>J37+2</f>
        <v>46025</v>
      </c>
      <c r="K38" s="209"/>
      <c r="L38" s="23"/>
      <c r="M38" s="23"/>
      <c r="N38" s="23"/>
      <c r="O38" s="23"/>
    </row>
    <row r="39" spans="2:15" s="7" customFormat="1" ht="15" customHeight="1" x14ac:dyDescent="0.25">
      <c r="B39" s="32"/>
      <c r="C39" s="143" t="s">
        <v>22</v>
      </c>
      <c r="D39" s="144" t="s">
        <v>126</v>
      </c>
      <c r="E39" s="145">
        <v>46026</v>
      </c>
      <c r="F39" s="146" t="s">
        <v>114</v>
      </c>
      <c r="G39" s="147">
        <v>46026</v>
      </c>
      <c r="H39" s="148" t="s">
        <v>49</v>
      </c>
      <c r="I39" s="149">
        <v>46026</v>
      </c>
      <c r="J39" s="30">
        <f>J38</f>
        <v>46025</v>
      </c>
      <c r="K39" s="209"/>
      <c r="L39" s="23"/>
      <c r="M39" s="23"/>
      <c r="N39" s="23"/>
      <c r="O39" s="23"/>
    </row>
    <row r="40" spans="2:15" s="7" customFormat="1" ht="15" customHeight="1" x14ac:dyDescent="0.25">
      <c r="B40" s="85"/>
      <c r="C40" s="37"/>
      <c r="D40" s="71"/>
      <c r="E40" s="72"/>
      <c r="F40" s="38"/>
      <c r="G40" s="40"/>
      <c r="H40" s="103"/>
      <c r="I40" s="104"/>
      <c r="J40" s="30"/>
      <c r="K40" s="210"/>
      <c r="L40" s="23"/>
      <c r="M40" s="23"/>
      <c r="N40" s="23"/>
      <c r="O40" s="23"/>
    </row>
    <row r="41" spans="2:15" s="7" customFormat="1" ht="15" customHeight="1" x14ac:dyDescent="0.25">
      <c r="B41" s="85"/>
      <c r="C41" s="143" t="s">
        <v>33</v>
      </c>
      <c r="D41" s="156" t="s">
        <v>123</v>
      </c>
      <c r="E41" s="157">
        <v>46028</v>
      </c>
      <c r="F41" s="156" t="s">
        <v>44</v>
      </c>
      <c r="G41" s="158">
        <v>46028</v>
      </c>
      <c r="H41" s="159" t="s">
        <v>197</v>
      </c>
      <c r="I41" s="157">
        <v>46028</v>
      </c>
      <c r="J41" s="30">
        <f>J38+1</f>
        <v>46026</v>
      </c>
      <c r="K41" s="196"/>
      <c r="L41" s="23"/>
      <c r="M41" s="23"/>
      <c r="N41" s="23"/>
      <c r="O41" s="23"/>
    </row>
    <row r="42" spans="2:15" s="7" customFormat="1" ht="15" customHeight="1" x14ac:dyDescent="0.25">
      <c r="B42" s="112"/>
      <c r="C42" s="143" t="s">
        <v>233</v>
      </c>
      <c r="D42" s="156" t="s">
        <v>373</v>
      </c>
      <c r="E42" s="157">
        <v>46029</v>
      </c>
      <c r="F42" s="156" t="s">
        <v>132</v>
      </c>
      <c r="G42" s="158">
        <v>46029</v>
      </c>
      <c r="H42" s="159" t="s">
        <v>327</v>
      </c>
      <c r="I42" s="157">
        <v>46029</v>
      </c>
      <c r="J42" s="30">
        <f>J43</f>
        <v>46028</v>
      </c>
      <c r="K42" s="211"/>
      <c r="L42" s="23"/>
      <c r="M42" s="23"/>
      <c r="N42" s="23"/>
      <c r="O42" s="23"/>
    </row>
    <row r="43" spans="2:15" s="7" customFormat="1" ht="15" customHeight="1" x14ac:dyDescent="0.25">
      <c r="B43" s="112"/>
      <c r="C43" s="143" t="s">
        <v>232</v>
      </c>
      <c r="D43" s="156" t="s">
        <v>374</v>
      </c>
      <c r="E43" s="157">
        <v>46029</v>
      </c>
      <c r="F43" s="156" t="s">
        <v>375</v>
      </c>
      <c r="G43" s="158">
        <v>46030</v>
      </c>
      <c r="H43" s="159" t="s">
        <v>60</v>
      </c>
      <c r="I43" s="163">
        <v>46030</v>
      </c>
      <c r="J43" s="30">
        <f>J44</f>
        <v>46028</v>
      </c>
      <c r="K43" s="196"/>
      <c r="L43" s="23"/>
      <c r="M43" s="23"/>
      <c r="N43" s="23"/>
      <c r="O43" s="23"/>
    </row>
    <row r="44" spans="2:15" s="7" customFormat="1" ht="15" customHeight="1" x14ac:dyDescent="0.25">
      <c r="B44" s="112"/>
      <c r="C44" s="143" t="s">
        <v>230</v>
      </c>
      <c r="D44" s="156" t="s">
        <v>63</v>
      </c>
      <c r="E44" s="157">
        <v>46029</v>
      </c>
      <c r="F44" s="156" t="s">
        <v>109</v>
      </c>
      <c r="G44" s="158">
        <v>46030</v>
      </c>
      <c r="H44" s="159" t="s">
        <v>87</v>
      </c>
      <c r="I44" s="157">
        <v>46030</v>
      </c>
      <c r="J44" s="30">
        <f>J41+2</f>
        <v>46028</v>
      </c>
      <c r="K44" s="198" t="s">
        <v>231</v>
      </c>
      <c r="L44" s="23"/>
      <c r="M44" s="23"/>
      <c r="N44" s="23"/>
      <c r="O44" s="23"/>
    </row>
    <row r="45" spans="2:15" s="7" customFormat="1" ht="15" customHeight="1" x14ac:dyDescent="0.25">
      <c r="B45" s="112"/>
      <c r="C45" s="143" t="s">
        <v>26</v>
      </c>
      <c r="D45" s="156" t="s">
        <v>376</v>
      </c>
      <c r="E45" s="157">
        <v>46031</v>
      </c>
      <c r="F45" s="156" t="s">
        <v>195</v>
      </c>
      <c r="G45" s="158">
        <v>46031</v>
      </c>
      <c r="H45" s="159" t="s">
        <v>377</v>
      </c>
      <c r="I45" s="157">
        <v>46031</v>
      </c>
      <c r="J45" s="30">
        <f>J46</f>
        <v>46029</v>
      </c>
      <c r="K45" s="196"/>
      <c r="L45" s="23"/>
      <c r="M45" s="23"/>
      <c r="N45" s="23"/>
      <c r="O45" s="23"/>
    </row>
    <row r="46" spans="2:15" s="7" customFormat="1" ht="15" customHeight="1" x14ac:dyDescent="0.25">
      <c r="B46" s="112"/>
      <c r="C46" s="175" t="s">
        <v>18</v>
      </c>
      <c r="D46" s="176" t="s">
        <v>52</v>
      </c>
      <c r="E46" s="163">
        <v>46031</v>
      </c>
      <c r="F46" s="176" t="s">
        <v>378</v>
      </c>
      <c r="G46" s="164">
        <v>46031</v>
      </c>
      <c r="H46" s="159" t="s">
        <v>163</v>
      </c>
      <c r="I46" s="163">
        <v>46031</v>
      </c>
      <c r="J46" s="30">
        <f>J42+1</f>
        <v>46029</v>
      </c>
      <c r="K46" s="210"/>
      <c r="L46" s="23"/>
      <c r="M46" s="23"/>
      <c r="N46" s="23"/>
      <c r="O46" s="23"/>
    </row>
    <row r="47" spans="2:15" s="7" customFormat="1" ht="15" customHeight="1" x14ac:dyDescent="0.25">
      <c r="B47" s="112"/>
      <c r="C47" s="143" t="s">
        <v>174</v>
      </c>
      <c r="D47" s="156" t="s">
        <v>356</v>
      </c>
      <c r="E47" s="163">
        <v>46032</v>
      </c>
      <c r="F47" s="144" t="s">
        <v>379</v>
      </c>
      <c r="G47" s="164">
        <v>46034</v>
      </c>
      <c r="H47" s="159" t="s">
        <v>66</v>
      </c>
      <c r="I47" s="163">
        <v>46034</v>
      </c>
      <c r="J47" s="30">
        <f>J46+1</f>
        <v>46030</v>
      </c>
      <c r="K47" s="197"/>
      <c r="L47" s="23"/>
      <c r="M47" s="23"/>
      <c r="N47" s="23"/>
      <c r="O47" s="23"/>
    </row>
    <row r="48" spans="2:15" s="7" customFormat="1" ht="15" customHeight="1" x14ac:dyDescent="0.25">
      <c r="B48" s="112"/>
      <c r="C48" s="37"/>
      <c r="D48" s="38"/>
      <c r="E48" s="44"/>
      <c r="F48" s="38"/>
      <c r="G48" s="43"/>
      <c r="H48" s="41"/>
      <c r="I48" s="43"/>
      <c r="J48" s="30"/>
      <c r="K48" s="197"/>
      <c r="L48" s="23"/>
      <c r="M48" s="23"/>
      <c r="N48" s="23"/>
      <c r="O48" s="23"/>
    </row>
    <row r="49" spans="2:26" s="7" customFormat="1" ht="15" customHeight="1" x14ac:dyDescent="0.25">
      <c r="B49" s="112"/>
      <c r="C49" s="46"/>
      <c r="D49" s="38"/>
      <c r="E49" s="39"/>
      <c r="F49" s="71"/>
      <c r="G49" s="40"/>
      <c r="H49" s="65"/>
      <c r="I49" s="114"/>
      <c r="J49" s="30"/>
      <c r="K49" s="197"/>
      <c r="L49" s="23"/>
      <c r="M49" s="23"/>
      <c r="N49" s="23"/>
      <c r="O49" s="23"/>
    </row>
    <row r="50" spans="2:26" s="7" customFormat="1" ht="15" customHeight="1" x14ac:dyDescent="0.25">
      <c r="B50" s="112"/>
      <c r="C50" s="213" t="s">
        <v>29</v>
      </c>
      <c r="D50" s="156" t="s">
        <v>380</v>
      </c>
      <c r="E50" s="163">
        <v>46036</v>
      </c>
      <c r="F50" s="156" t="s">
        <v>381</v>
      </c>
      <c r="G50" s="164">
        <v>46036</v>
      </c>
      <c r="H50" s="156" t="s">
        <v>382</v>
      </c>
      <c r="I50" s="164">
        <v>46037</v>
      </c>
      <c r="J50" s="115">
        <f>J47+5</f>
        <v>46035</v>
      </c>
      <c r="K50" s="196"/>
      <c r="L50" s="23"/>
      <c r="M50" s="23"/>
      <c r="N50" s="23"/>
      <c r="O50" s="23"/>
      <c r="Z50" s="116"/>
    </row>
    <row r="51" spans="2:26" s="7" customFormat="1" ht="15" customHeight="1" x14ac:dyDescent="0.25">
      <c r="B51" s="87"/>
      <c r="C51" s="117" t="s">
        <v>31</v>
      </c>
      <c r="D51" s="118" t="s">
        <v>147</v>
      </c>
      <c r="E51" s="119">
        <v>46037</v>
      </c>
      <c r="F51" s="81" t="s">
        <v>163</v>
      </c>
      <c r="G51" s="120">
        <v>46037</v>
      </c>
      <c r="H51" s="121" t="s">
        <v>102</v>
      </c>
      <c r="I51" s="120">
        <v>46038</v>
      </c>
      <c r="J51" s="122">
        <f>J47+6</f>
        <v>46036</v>
      </c>
      <c r="K51" s="198"/>
      <c r="L51" s="23"/>
      <c r="M51" s="23"/>
      <c r="N51" s="23"/>
      <c r="O51" s="23"/>
    </row>
    <row r="52" spans="2:26" s="7" customFormat="1" ht="15" customHeight="1" x14ac:dyDescent="0.25">
      <c r="B52" s="51" t="str">
        <f>$B$16</f>
        <v>USD: JPY156.92-</v>
      </c>
      <c r="C52" s="37" t="s">
        <v>32</v>
      </c>
      <c r="D52" s="38"/>
      <c r="E52" s="44"/>
      <c r="F52" s="38"/>
      <c r="G52" s="43"/>
      <c r="H52" s="41"/>
      <c r="I52" s="43"/>
      <c r="J52" s="30">
        <f>J51+3</f>
        <v>46039</v>
      </c>
      <c r="K52" s="198"/>
      <c r="L52" s="23"/>
      <c r="M52" s="23"/>
      <c r="N52" s="23"/>
      <c r="O52" s="23"/>
    </row>
    <row r="53" spans="2:26" s="7" customFormat="1" ht="15" customHeight="1" x14ac:dyDescent="0.25">
      <c r="B53" s="90" t="str">
        <f>$B$17</f>
        <v>RMB: JPY22.53-</v>
      </c>
      <c r="C53" s="125" t="s">
        <v>22</v>
      </c>
      <c r="D53" s="126"/>
      <c r="E53" s="127"/>
      <c r="F53" s="126"/>
      <c r="G53" s="60"/>
      <c r="H53" s="59"/>
      <c r="I53" s="60"/>
      <c r="J53" s="128">
        <f>J52</f>
        <v>46039</v>
      </c>
      <c r="K53" s="200"/>
      <c r="L53" s="23"/>
      <c r="M53" s="23"/>
      <c r="N53" s="23"/>
      <c r="O53" s="23"/>
    </row>
    <row r="54" spans="2:26" s="7" customFormat="1" ht="13.5" customHeight="1" x14ac:dyDescent="0.3">
      <c r="B54" s="129"/>
      <c r="C54" s="64"/>
      <c r="D54" s="64"/>
      <c r="E54" s="64"/>
      <c r="F54" s="64"/>
      <c r="G54" s="64"/>
      <c r="H54" s="65"/>
      <c r="I54" s="65"/>
      <c r="J54" s="66"/>
      <c r="K54" s="130"/>
      <c r="L54" s="23"/>
      <c r="M54" s="23"/>
      <c r="N54" s="23"/>
      <c r="O54" s="23"/>
    </row>
    <row r="55" spans="2:26" s="7" customFormat="1" ht="13.5" customHeight="1" x14ac:dyDescent="0.25">
      <c r="K55" s="131" t="s">
        <v>36</v>
      </c>
      <c r="L55" s="23"/>
      <c r="M55" s="23"/>
      <c r="N55" s="23"/>
      <c r="O55" s="23"/>
    </row>
    <row r="56" spans="2:26" s="7" customFormat="1" ht="13.5" customHeight="1" x14ac:dyDescent="0.25">
      <c r="F56" s="132"/>
      <c r="G56" s="132"/>
      <c r="L56" s="23"/>
      <c r="M56" s="23"/>
      <c r="N56" s="23"/>
      <c r="O56" s="23"/>
    </row>
    <row r="57" spans="2:26" s="7" customFormat="1" ht="13.5" customHeight="1" x14ac:dyDescent="0.25">
      <c r="B57" s="133"/>
      <c r="L57" s="23"/>
      <c r="M57" s="23"/>
      <c r="N57" s="23"/>
      <c r="O57" s="23"/>
    </row>
    <row r="58" spans="2:26" s="7" customFormat="1" ht="13.5" customHeight="1" x14ac:dyDescent="0.25">
      <c r="B58" s="7" t="s">
        <v>37</v>
      </c>
      <c r="C58" s="64"/>
      <c r="D58" s="64"/>
      <c r="E58" s="64"/>
      <c r="F58" s="64"/>
      <c r="G58" s="64"/>
      <c r="H58" s="65"/>
      <c r="I58" s="65"/>
      <c r="J58" s="66"/>
      <c r="K58" s="23"/>
      <c r="L58" s="68"/>
      <c r="M58" s="68"/>
      <c r="N58" s="68"/>
      <c r="O58" s="68"/>
    </row>
    <row r="59" spans="2:26" s="7" customFormat="1" ht="13.5" customHeight="1" x14ac:dyDescent="0.25">
      <c r="B59" s="7" t="s">
        <v>75</v>
      </c>
      <c r="C59" s="64"/>
      <c r="D59" s="64"/>
      <c r="E59" s="64"/>
      <c r="F59" s="64"/>
      <c r="G59" s="64"/>
      <c r="H59" s="65"/>
      <c r="I59" s="65"/>
      <c r="J59" s="66"/>
      <c r="K59" s="68"/>
    </row>
    <row r="60" spans="2:26" s="7" customFormat="1" ht="13.5" customHeight="1" x14ac:dyDescent="0.25">
      <c r="H60" s="134"/>
      <c r="I60" s="134"/>
      <c r="J60" s="135"/>
    </row>
    <row r="61" spans="2:26" s="7" customFormat="1" ht="13.5" customHeight="1" x14ac:dyDescent="0.25">
      <c r="H61" s="134"/>
      <c r="I61" s="134"/>
      <c r="J61" s="135"/>
    </row>
    <row r="62" spans="2:26" s="7" customFormat="1" ht="13.5" customHeight="1" x14ac:dyDescent="0.25">
      <c r="H62" s="134"/>
      <c r="I62" s="134"/>
      <c r="J62" s="135"/>
    </row>
    <row r="63" spans="2:26" s="7" customFormat="1" ht="13.5" customHeight="1" x14ac:dyDescent="0.25">
      <c r="H63" s="134"/>
      <c r="I63" s="134"/>
      <c r="J63" s="135"/>
    </row>
    <row r="64" spans="2:26" s="7" customFormat="1" ht="13.5" customHeight="1" x14ac:dyDescent="0.25">
      <c r="H64" s="134"/>
      <c r="I64" s="134"/>
      <c r="J64" s="135"/>
    </row>
    <row r="65" spans="1:50" s="7" customFormat="1" ht="13.5" customHeight="1" x14ac:dyDescent="0.25">
      <c r="H65" s="134"/>
      <c r="I65" s="134"/>
      <c r="J65" s="135"/>
    </row>
    <row r="66" spans="1:50" s="7" customFormat="1" ht="13.5" customHeight="1" x14ac:dyDescent="0.25">
      <c r="D66" s="116"/>
      <c r="E66" s="116"/>
      <c r="F66" s="116"/>
      <c r="G66" s="116"/>
      <c r="H66" s="134"/>
      <c r="I66" s="134"/>
      <c r="J66" s="135"/>
    </row>
    <row r="67" spans="1:50" s="7" customFormat="1" ht="13.5" customHeight="1" x14ac:dyDescent="0.25">
      <c r="D67" s="116"/>
      <c r="E67" s="116"/>
      <c r="H67" s="134"/>
      <c r="I67" s="134"/>
      <c r="J67" s="135"/>
    </row>
    <row r="68" spans="1:50" s="135" customFormat="1" ht="13.5" customHeight="1" x14ac:dyDescent="0.25">
      <c r="A68" s="7"/>
      <c r="B68" s="7"/>
      <c r="C68" s="7"/>
      <c r="D68" s="7"/>
      <c r="E68" s="7"/>
      <c r="F68" s="7"/>
      <c r="G68" s="7"/>
      <c r="H68" s="134"/>
      <c r="I68" s="134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  <c r="AB68" s="7"/>
      <c r="AC68" s="7"/>
      <c r="AD68" s="7"/>
      <c r="AE68" s="7"/>
      <c r="AF68" s="7"/>
      <c r="AG68" s="7"/>
      <c r="AH68" s="7"/>
      <c r="AI68" s="7"/>
      <c r="AJ68" s="7"/>
      <c r="AK68" s="7"/>
      <c r="AL68" s="7"/>
      <c r="AM68" s="7"/>
      <c r="AN68" s="7"/>
      <c r="AO68" s="7"/>
      <c r="AP68" s="7"/>
      <c r="AQ68" s="7"/>
      <c r="AR68" s="7"/>
      <c r="AS68" s="7"/>
      <c r="AT68" s="7"/>
      <c r="AU68" s="7"/>
      <c r="AV68" s="7"/>
      <c r="AW68" s="7"/>
      <c r="AX68" s="7"/>
    </row>
    <row r="69" spans="1:50" s="135" customFormat="1" ht="13.5" customHeight="1" x14ac:dyDescent="0.25">
      <c r="A69" s="7"/>
      <c r="B69" s="133"/>
      <c r="C69" s="7"/>
      <c r="D69" s="7"/>
      <c r="E69" s="7"/>
      <c r="F69" s="7"/>
      <c r="G69" s="7"/>
      <c r="H69" s="134"/>
      <c r="I69" s="134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  <c r="AB69" s="7"/>
      <c r="AC69" s="7"/>
      <c r="AD69" s="7"/>
      <c r="AE69" s="7"/>
      <c r="AF69" s="7"/>
      <c r="AG69" s="7"/>
      <c r="AH69" s="7"/>
      <c r="AI69" s="7"/>
      <c r="AJ69" s="7"/>
      <c r="AK69" s="7"/>
      <c r="AL69" s="7"/>
      <c r="AM69" s="7"/>
      <c r="AN69" s="7"/>
      <c r="AO69" s="7"/>
      <c r="AP69" s="7"/>
      <c r="AQ69" s="7"/>
      <c r="AR69" s="7"/>
      <c r="AS69" s="7"/>
      <c r="AT69" s="7"/>
      <c r="AU69" s="7"/>
      <c r="AV69" s="7"/>
      <c r="AW69" s="7"/>
      <c r="AX69" s="7"/>
    </row>
    <row r="70" spans="1:50" s="135" customFormat="1" ht="13.5" customHeight="1" x14ac:dyDescent="0.25">
      <c r="A70" s="7"/>
      <c r="B70" s="133"/>
      <c r="C70" s="7"/>
      <c r="D70" s="7"/>
      <c r="E70" s="7"/>
      <c r="F70" s="7"/>
      <c r="G70" s="7"/>
      <c r="H70" s="134"/>
      <c r="I70" s="134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  <c r="AB70" s="7"/>
      <c r="AC70" s="7"/>
      <c r="AD70" s="7"/>
      <c r="AE70" s="7"/>
      <c r="AF70" s="7"/>
      <c r="AG70" s="7"/>
      <c r="AH70" s="7"/>
      <c r="AI70" s="7"/>
      <c r="AJ70" s="7"/>
      <c r="AK70" s="7"/>
      <c r="AL70" s="7"/>
      <c r="AM70" s="7"/>
      <c r="AN70" s="7"/>
      <c r="AO70" s="7"/>
      <c r="AP70" s="7"/>
      <c r="AQ70" s="7"/>
      <c r="AR70" s="7"/>
      <c r="AS70" s="7"/>
      <c r="AT70" s="7"/>
      <c r="AU70" s="7"/>
      <c r="AV70" s="7"/>
      <c r="AW70" s="7"/>
      <c r="AX70" s="7"/>
    </row>
    <row r="71" spans="1:50" s="135" customFormat="1" ht="13.5" customHeight="1" x14ac:dyDescent="0.25">
      <c r="A71" s="7"/>
      <c r="B71" s="133"/>
      <c r="C71" s="7"/>
      <c r="D71" s="7"/>
      <c r="E71" s="7"/>
      <c r="F71" s="7"/>
      <c r="G71" s="7"/>
      <c r="H71" s="134"/>
      <c r="I71" s="134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  <c r="AB71" s="7"/>
      <c r="AC71" s="7"/>
      <c r="AD71" s="7"/>
      <c r="AE71" s="7"/>
      <c r="AF71" s="7"/>
      <c r="AG71" s="7"/>
      <c r="AH71" s="7"/>
      <c r="AI71" s="7"/>
      <c r="AJ71" s="7"/>
      <c r="AK71" s="7"/>
      <c r="AL71" s="7"/>
      <c r="AM71" s="7"/>
      <c r="AN71" s="7"/>
      <c r="AO71" s="7"/>
      <c r="AP71" s="7"/>
      <c r="AQ71" s="7"/>
      <c r="AR71" s="7"/>
      <c r="AS71" s="7"/>
      <c r="AT71" s="7"/>
      <c r="AU71" s="7"/>
      <c r="AV71" s="7"/>
      <c r="AW71" s="7"/>
      <c r="AX71" s="7"/>
    </row>
    <row r="72" spans="1:50" s="135" customFormat="1" ht="13.5" customHeight="1" x14ac:dyDescent="0.25">
      <c r="A72" s="7"/>
      <c r="B72" s="133"/>
      <c r="C72" s="7"/>
      <c r="D72" s="7"/>
      <c r="E72" s="7"/>
      <c r="F72" s="7"/>
      <c r="G72" s="7"/>
      <c r="H72" s="134"/>
      <c r="I72" s="134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  <c r="AD72" s="7"/>
      <c r="AE72" s="7"/>
      <c r="AF72" s="7"/>
      <c r="AG72" s="7"/>
      <c r="AH72" s="7"/>
      <c r="AI72" s="7"/>
      <c r="AJ72" s="7"/>
      <c r="AK72" s="7"/>
      <c r="AL72" s="7"/>
      <c r="AM72" s="7"/>
      <c r="AN72" s="7"/>
      <c r="AO72" s="7"/>
      <c r="AP72" s="7"/>
      <c r="AQ72" s="7"/>
      <c r="AR72" s="7"/>
      <c r="AS72" s="7"/>
      <c r="AT72" s="7"/>
      <c r="AU72" s="7"/>
      <c r="AV72" s="7"/>
      <c r="AW72" s="7"/>
      <c r="AX72" s="7"/>
    </row>
    <row r="73" spans="1:50" s="135" customFormat="1" ht="13.5" customHeight="1" x14ac:dyDescent="0.25">
      <c r="A73" s="7"/>
      <c r="B73" s="133"/>
      <c r="C73" s="7"/>
      <c r="D73" s="7"/>
      <c r="E73" s="7"/>
      <c r="F73" s="7"/>
      <c r="G73" s="7"/>
      <c r="H73" s="134"/>
      <c r="I73" s="134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  <c r="AB73" s="7"/>
      <c r="AC73" s="7"/>
      <c r="AD73" s="7"/>
      <c r="AE73" s="7"/>
      <c r="AF73" s="7"/>
      <c r="AG73" s="7"/>
      <c r="AH73" s="7"/>
      <c r="AI73" s="7"/>
      <c r="AJ73" s="7"/>
      <c r="AK73" s="7"/>
      <c r="AL73" s="7"/>
      <c r="AM73" s="7"/>
      <c r="AN73" s="7"/>
      <c r="AO73" s="7"/>
      <c r="AP73" s="7"/>
      <c r="AQ73" s="7"/>
      <c r="AR73" s="7"/>
      <c r="AS73" s="7"/>
      <c r="AT73" s="7"/>
      <c r="AU73" s="7"/>
      <c r="AV73" s="7"/>
      <c r="AW73" s="7"/>
      <c r="AX73" s="7"/>
    </row>
    <row r="74" spans="1:50" s="135" customFormat="1" ht="13.5" customHeight="1" x14ac:dyDescent="0.25">
      <c r="A74" s="7"/>
      <c r="B74" s="133"/>
      <c r="C74" s="7"/>
      <c r="D74" s="7"/>
      <c r="E74" s="7"/>
      <c r="F74" s="7"/>
      <c r="G74" s="7"/>
      <c r="H74" s="134"/>
      <c r="I74" s="134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  <c r="AD74" s="7"/>
      <c r="AE74" s="7"/>
      <c r="AF74" s="7"/>
      <c r="AG74" s="7"/>
      <c r="AH74" s="7"/>
      <c r="AI74" s="7"/>
      <c r="AJ74" s="7"/>
      <c r="AK74" s="7"/>
      <c r="AL74" s="7"/>
      <c r="AM74" s="7"/>
      <c r="AN74" s="7"/>
      <c r="AO74" s="7"/>
      <c r="AP74" s="7"/>
      <c r="AQ74" s="7"/>
      <c r="AR74" s="7"/>
      <c r="AS74" s="7"/>
      <c r="AT74" s="7"/>
      <c r="AU74" s="7"/>
      <c r="AV74" s="7"/>
      <c r="AW74" s="7"/>
      <c r="AX74" s="7"/>
    </row>
    <row r="75" spans="1:50" s="135" customFormat="1" ht="13.5" customHeight="1" x14ac:dyDescent="0.25">
      <c r="A75" s="7"/>
      <c r="B75" s="133"/>
      <c r="C75" s="7"/>
      <c r="D75" s="7"/>
      <c r="E75" s="7"/>
      <c r="F75" s="7"/>
      <c r="G75" s="7"/>
      <c r="H75" s="134"/>
      <c r="I75" s="134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  <c r="AA75" s="7"/>
      <c r="AB75" s="7"/>
      <c r="AC75" s="7"/>
      <c r="AD75" s="7"/>
      <c r="AE75" s="7"/>
      <c r="AF75" s="7"/>
      <c r="AG75" s="7"/>
      <c r="AH75" s="7"/>
      <c r="AI75" s="7"/>
      <c r="AJ75" s="7"/>
      <c r="AK75" s="7"/>
      <c r="AL75" s="7"/>
      <c r="AM75" s="7"/>
      <c r="AN75" s="7"/>
      <c r="AO75" s="7"/>
      <c r="AP75" s="7"/>
      <c r="AQ75" s="7"/>
      <c r="AR75" s="7"/>
      <c r="AS75" s="7"/>
      <c r="AT75" s="7"/>
      <c r="AU75" s="7"/>
      <c r="AV75" s="7"/>
      <c r="AW75" s="7"/>
      <c r="AX75" s="7"/>
    </row>
    <row r="76" spans="1:50" s="135" customFormat="1" ht="13.5" customHeight="1" x14ac:dyDescent="0.25">
      <c r="A76" s="7"/>
      <c r="B76" s="133"/>
      <c r="C76" s="7"/>
      <c r="D76" s="7"/>
      <c r="E76" s="7"/>
      <c r="F76" s="7"/>
      <c r="G76" s="7"/>
      <c r="H76" s="134"/>
      <c r="I76" s="134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  <c r="AB76" s="7"/>
      <c r="AC76" s="7"/>
      <c r="AD76" s="7"/>
      <c r="AE76" s="7"/>
      <c r="AF76" s="7"/>
      <c r="AG76" s="7"/>
      <c r="AH76" s="7"/>
      <c r="AI76" s="7"/>
      <c r="AJ76" s="7"/>
      <c r="AK76" s="7"/>
      <c r="AL76" s="7"/>
      <c r="AM76" s="7"/>
      <c r="AN76" s="7"/>
      <c r="AO76" s="7"/>
      <c r="AP76" s="7"/>
      <c r="AQ76" s="7"/>
      <c r="AR76" s="7"/>
      <c r="AS76" s="7"/>
      <c r="AT76" s="7"/>
      <c r="AU76" s="7"/>
      <c r="AV76" s="7"/>
      <c r="AW76" s="7"/>
      <c r="AX76" s="7"/>
    </row>
    <row r="77" spans="1:50" s="135" customFormat="1" ht="13.5" customHeight="1" x14ac:dyDescent="0.25">
      <c r="A77" s="7"/>
      <c r="B77" s="133"/>
      <c r="C77" s="7"/>
      <c r="D77" s="7"/>
      <c r="E77" s="7"/>
      <c r="F77" s="7"/>
      <c r="G77" s="7"/>
      <c r="H77" s="134"/>
      <c r="I77" s="134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7"/>
      <c r="AB77" s="7"/>
      <c r="AC77" s="7"/>
      <c r="AD77" s="7"/>
      <c r="AE77" s="7"/>
      <c r="AF77" s="7"/>
      <c r="AG77" s="7"/>
      <c r="AH77" s="7"/>
      <c r="AI77" s="7"/>
      <c r="AJ77" s="7"/>
      <c r="AK77" s="7"/>
      <c r="AL77" s="7"/>
      <c r="AM77" s="7"/>
      <c r="AN77" s="7"/>
      <c r="AO77" s="7"/>
      <c r="AP77" s="7"/>
      <c r="AQ77" s="7"/>
      <c r="AR77" s="7"/>
      <c r="AS77" s="7"/>
      <c r="AT77" s="7"/>
      <c r="AU77" s="7"/>
      <c r="AV77" s="7"/>
      <c r="AW77" s="7"/>
      <c r="AX77" s="7"/>
    </row>
    <row r="78" spans="1:50" s="135" customFormat="1" ht="13.5" customHeight="1" x14ac:dyDescent="0.25">
      <c r="A78" s="7"/>
      <c r="B78" s="133"/>
      <c r="C78" s="7"/>
      <c r="D78" s="7"/>
      <c r="E78" s="7"/>
      <c r="F78" s="7"/>
      <c r="G78" s="7"/>
      <c r="H78" s="134"/>
      <c r="I78" s="134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  <c r="AB78" s="7"/>
      <c r="AC78" s="7"/>
      <c r="AD78" s="7"/>
      <c r="AE78" s="7"/>
      <c r="AF78" s="7"/>
      <c r="AG78" s="7"/>
      <c r="AH78" s="7"/>
      <c r="AI78" s="7"/>
      <c r="AJ78" s="7"/>
      <c r="AK78" s="7"/>
      <c r="AL78" s="7"/>
      <c r="AM78" s="7"/>
      <c r="AN78" s="7"/>
      <c r="AO78" s="7"/>
      <c r="AP78" s="7"/>
      <c r="AQ78" s="7"/>
      <c r="AR78" s="7"/>
      <c r="AS78" s="7"/>
      <c r="AT78" s="7"/>
      <c r="AU78" s="7"/>
      <c r="AV78" s="7"/>
      <c r="AW78" s="7"/>
      <c r="AX78" s="7"/>
    </row>
    <row r="79" spans="1:50" s="135" customFormat="1" ht="13.5" customHeight="1" x14ac:dyDescent="0.25">
      <c r="A79" s="7"/>
      <c r="B79" s="133"/>
      <c r="C79" s="7"/>
      <c r="D79" s="7"/>
      <c r="E79" s="7"/>
      <c r="F79" s="7"/>
      <c r="G79" s="7"/>
      <c r="H79" s="134"/>
      <c r="I79" s="134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7"/>
      <c r="AB79" s="7"/>
      <c r="AC79" s="7"/>
      <c r="AD79" s="7"/>
      <c r="AE79" s="7"/>
      <c r="AF79" s="7"/>
      <c r="AG79" s="7"/>
      <c r="AH79" s="7"/>
      <c r="AI79" s="7"/>
      <c r="AJ79" s="7"/>
      <c r="AK79" s="7"/>
      <c r="AL79" s="7"/>
      <c r="AM79" s="7"/>
      <c r="AN79" s="7"/>
      <c r="AO79" s="7"/>
      <c r="AP79" s="7"/>
      <c r="AQ79" s="7"/>
      <c r="AR79" s="7"/>
      <c r="AS79" s="7"/>
      <c r="AT79" s="7"/>
      <c r="AU79" s="7"/>
      <c r="AV79" s="7"/>
      <c r="AW79" s="7"/>
      <c r="AX79" s="7"/>
    </row>
    <row r="80" spans="1:50" s="135" customFormat="1" ht="13.5" customHeight="1" x14ac:dyDescent="0.25">
      <c r="A80" s="7"/>
      <c r="B80" s="133"/>
      <c r="C80" s="7"/>
      <c r="D80" s="7"/>
      <c r="E80" s="7"/>
      <c r="F80" s="7"/>
      <c r="G80" s="7"/>
      <c r="H80" s="134"/>
      <c r="I80" s="134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  <c r="AA80" s="7"/>
      <c r="AB80" s="7"/>
      <c r="AC80" s="7"/>
      <c r="AD80" s="7"/>
      <c r="AE80" s="7"/>
      <c r="AF80" s="7"/>
      <c r="AG80" s="7"/>
      <c r="AH80" s="7"/>
      <c r="AI80" s="7"/>
      <c r="AJ80" s="7"/>
      <c r="AK80" s="7"/>
      <c r="AL80" s="7"/>
      <c r="AM80" s="7"/>
      <c r="AN80" s="7"/>
      <c r="AO80" s="7"/>
      <c r="AP80" s="7"/>
      <c r="AQ80" s="7"/>
      <c r="AR80" s="7"/>
      <c r="AS80" s="7"/>
      <c r="AT80" s="7"/>
      <c r="AU80" s="7"/>
      <c r="AV80" s="7"/>
      <c r="AW80" s="7"/>
      <c r="AX80" s="7"/>
    </row>
    <row r="81" spans="1:50" s="135" customFormat="1" ht="13.5" customHeight="1" x14ac:dyDescent="0.25">
      <c r="A81" s="7"/>
      <c r="B81" s="133"/>
      <c r="C81" s="7"/>
      <c r="D81" s="7"/>
      <c r="E81" s="7"/>
      <c r="F81" s="7"/>
      <c r="G81" s="7"/>
      <c r="H81" s="134"/>
      <c r="I81" s="134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  <c r="AA81" s="7"/>
      <c r="AB81" s="7"/>
      <c r="AC81" s="7"/>
      <c r="AD81" s="7"/>
      <c r="AE81" s="7"/>
      <c r="AF81" s="7"/>
      <c r="AG81" s="7"/>
      <c r="AH81" s="7"/>
      <c r="AI81" s="7"/>
      <c r="AJ81" s="7"/>
      <c r="AK81" s="7"/>
      <c r="AL81" s="7"/>
      <c r="AM81" s="7"/>
      <c r="AN81" s="7"/>
      <c r="AO81" s="7"/>
      <c r="AP81" s="7"/>
      <c r="AQ81" s="7"/>
      <c r="AR81" s="7"/>
      <c r="AS81" s="7"/>
      <c r="AT81" s="7"/>
      <c r="AU81" s="7"/>
      <c r="AV81" s="7"/>
      <c r="AW81" s="7"/>
      <c r="AX81" s="7"/>
    </row>
    <row r="82" spans="1:50" s="135" customFormat="1" ht="13.5" customHeight="1" x14ac:dyDescent="0.25">
      <c r="A82" s="7"/>
      <c r="B82" s="133"/>
      <c r="C82" s="7"/>
      <c r="D82" s="7"/>
      <c r="E82" s="7"/>
      <c r="F82" s="7"/>
      <c r="G82" s="7"/>
      <c r="H82" s="134"/>
      <c r="I82" s="134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  <c r="AA82" s="7"/>
      <c r="AB82" s="7"/>
      <c r="AC82" s="7"/>
      <c r="AD82" s="7"/>
      <c r="AE82" s="7"/>
      <c r="AF82" s="7"/>
      <c r="AG82" s="7"/>
      <c r="AH82" s="7"/>
      <c r="AI82" s="7"/>
      <c r="AJ82" s="7"/>
      <c r="AK82" s="7"/>
      <c r="AL82" s="7"/>
      <c r="AM82" s="7"/>
      <c r="AN82" s="7"/>
      <c r="AO82" s="7"/>
      <c r="AP82" s="7"/>
      <c r="AQ82" s="7"/>
      <c r="AR82" s="7"/>
      <c r="AS82" s="7"/>
      <c r="AT82" s="7"/>
      <c r="AU82" s="7"/>
      <c r="AV82" s="7"/>
      <c r="AW82" s="7"/>
      <c r="AX82" s="7"/>
    </row>
    <row r="7702" spans="2:24" s="7" customFormat="1" ht="13.5" customHeight="1" x14ac:dyDescent="0.25">
      <c r="B7702" s="133"/>
      <c r="H7702" s="134"/>
      <c r="I7702" s="134"/>
      <c r="J7702" s="135"/>
      <c r="X7702" s="7" t="s">
        <v>40</v>
      </c>
    </row>
  </sheetData>
  <mergeCells count="12">
    <mergeCell ref="B1:C1"/>
    <mergeCell ref="I1:J1"/>
    <mergeCell ref="B2:C2"/>
    <mergeCell ref="D4:E4"/>
    <mergeCell ref="F4:G4"/>
    <mergeCell ref="H4:I4"/>
    <mergeCell ref="D19:E19"/>
    <mergeCell ref="F19:G19"/>
    <mergeCell ref="H19:I19"/>
    <mergeCell ref="D34:E34"/>
    <mergeCell ref="F34:G34"/>
    <mergeCell ref="H34:I34"/>
  </mergeCells>
  <phoneticPr fontId="2"/>
  <dataValidations count="1">
    <dataValidation type="list" allowBlank="1" showInputMessage="1" showErrorMessage="1" sqref="B36" xr:uid="{00000000-0002-0000-0A00-000000000000}">
      <formula1>$B$57:$B$60</formula1>
    </dataValidation>
  </dataValidations>
  <pageMargins left="0.47" right="0.27" top="1" bottom="1" header="0.51200000000000001" footer="0.51200000000000001"/>
  <pageSetup paperSize="9" scale="57" orientation="landscape" horizontalDpi="300" verticalDpi="300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676CA9-D6E2-4D64-BE32-4EFB4B353B70}">
  <sheetPr>
    <pageSetUpPr fitToPage="1"/>
  </sheetPr>
  <dimension ref="A1:AX7702"/>
  <sheetViews>
    <sheetView view="pageBreakPreview" topLeftCell="A19" zoomScaleNormal="100" zoomScaleSheetLayoutView="100" workbookViewId="0">
      <selection activeCell="D50" sqref="D50:I51"/>
    </sheetView>
  </sheetViews>
  <sheetFormatPr defaultColWidth="9" defaultRowHeight="13.5" customHeight="1" x14ac:dyDescent="0.25"/>
  <cols>
    <col min="1" max="1" width="1.90625" style="7" customWidth="1"/>
    <col min="2" max="2" width="20.90625" style="133" customWidth="1"/>
    <col min="3" max="3" width="7.453125" style="7" bestFit="1" customWidth="1"/>
    <col min="4" max="4" width="7" style="7" customWidth="1"/>
    <col min="5" max="5" width="5.453125" style="7" customWidth="1"/>
    <col min="6" max="6" width="9.08984375" style="7" bestFit="1" customWidth="1"/>
    <col min="7" max="7" width="5.453125" style="7" customWidth="1"/>
    <col min="8" max="8" width="7" style="134" customWidth="1"/>
    <col min="9" max="9" width="5.453125" style="134" customWidth="1"/>
    <col min="10" max="10" width="20.90625" style="135" customWidth="1"/>
    <col min="11" max="11" width="48.08984375" style="7" customWidth="1"/>
    <col min="12" max="13" width="9" style="7"/>
    <col min="14" max="14" width="13" style="7" bestFit="1" customWidth="1"/>
    <col min="15" max="15" width="12.08984375" style="7" bestFit="1" customWidth="1"/>
    <col min="16" max="50" width="9" style="7"/>
    <col min="51" max="16384" width="9" style="19"/>
  </cols>
  <sheetData>
    <row r="1" spans="2:15" s="7" customFormat="1" ht="13.5" customHeight="1" x14ac:dyDescent="0.25">
      <c r="B1" s="232" t="s">
        <v>0</v>
      </c>
      <c r="C1" s="232"/>
      <c r="D1" s="2"/>
      <c r="E1" s="2"/>
      <c r="F1" s="2"/>
      <c r="G1" s="2"/>
      <c r="H1" s="2"/>
      <c r="I1" s="233">
        <v>46219.354166666664</v>
      </c>
      <c r="J1" s="233"/>
      <c r="K1" s="3"/>
      <c r="L1" s="4"/>
      <c r="M1" s="4"/>
      <c r="N1" s="5"/>
      <c r="O1" s="6"/>
    </row>
    <row r="2" spans="2:15" s="7" customFormat="1" ht="13.5" customHeight="1" x14ac:dyDescent="0.25">
      <c r="B2" s="234" t="s">
        <v>969</v>
      </c>
      <c r="C2" s="234"/>
      <c r="D2" s="8"/>
      <c r="E2" s="8"/>
      <c r="F2" s="8"/>
      <c r="G2" s="8"/>
      <c r="H2" s="8"/>
      <c r="I2" s="9"/>
      <c r="J2" s="10" t="s">
        <v>2</v>
      </c>
      <c r="K2" s="3"/>
      <c r="L2" s="10"/>
      <c r="M2" s="4"/>
      <c r="N2" s="11"/>
      <c r="O2" s="12"/>
    </row>
    <row r="3" spans="2:15" s="7" customFormat="1" ht="13.5" customHeight="1" x14ac:dyDescent="0.25">
      <c r="B3" s="1"/>
      <c r="C3" s="1"/>
      <c r="D3" s="1"/>
      <c r="E3" s="1"/>
      <c r="F3" s="1"/>
      <c r="G3" s="1"/>
      <c r="H3" s="1"/>
      <c r="I3" s="1"/>
      <c r="J3" s="1"/>
      <c r="K3" s="13"/>
      <c r="L3" s="14"/>
      <c r="M3" s="14"/>
      <c r="N3" s="12"/>
      <c r="O3" s="12"/>
    </row>
    <row r="4" spans="2:15" s="7" customFormat="1" ht="13.5" customHeight="1" x14ac:dyDescent="0.25">
      <c r="B4" s="15" t="s">
        <v>3</v>
      </c>
      <c r="C4" s="16" t="s">
        <v>4</v>
      </c>
      <c r="D4" s="235" t="s">
        <v>5</v>
      </c>
      <c r="E4" s="236"/>
      <c r="F4" s="235" t="s">
        <v>6</v>
      </c>
      <c r="G4" s="236"/>
      <c r="H4" s="237" t="s">
        <v>7</v>
      </c>
      <c r="I4" s="238"/>
      <c r="J4" s="17" t="s">
        <v>8</v>
      </c>
      <c r="K4" s="18" t="s">
        <v>9</v>
      </c>
      <c r="L4" s="19"/>
      <c r="M4" s="19"/>
      <c r="N4" s="19"/>
      <c r="O4" s="19"/>
    </row>
    <row r="5" spans="2:15" s="7" customFormat="1" ht="15" customHeight="1" x14ac:dyDescent="0.25">
      <c r="B5" s="20" t="s">
        <v>10</v>
      </c>
      <c r="C5" s="136" t="s">
        <v>11</v>
      </c>
      <c r="D5" s="139" t="s">
        <v>70</v>
      </c>
      <c r="E5" s="224">
        <v>46208</v>
      </c>
      <c r="F5" s="139" t="s">
        <v>523</v>
      </c>
      <c r="G5" s="140">
        <v>46209</v>
      </c>
      <c r="H5" s="139" t="s">
        <v>979</v>
      </c>
      <c r="I5" s="141">
        <v>46210</v>
      </c>
      <c r="J5" s="21">
        <v>46210</v>
      </c>
      <c r="K5" s="22"/>
      <c r="L5" s="23"/>
      <c r="M5" s="23"/>
      <c r="N5" s="23"/>
      <c r="O5" s="23"/>
    </row>
    <row r="6" spans="2:15" s="7" customFormat="1" ht="15" customHeight="1" x14ac:dyDescent="0.25">
      <c r="B6" s="24" t="s">
        <v>12</v>
      </c>
      <c r="C6" s="37"/>
      <c r="D6" s="71"/>
      <c r="E6" s="72"/>
      <c r="F6" s="38"/>
      <c r="G6" s="43"/>
      <c r="H6" s="41"/>
      <c r="I6" s="43"/>
      <c r="J6" s="30"/>
      <c r="K6" s="31"/>
      <c r="L6" s="23"/>
      <c r="M6" s="23"/>
      <c r="N6" s="23"/>
      <c r="O6" s="23"/>
    </row>
    <row r="7" spans="2:15" s="7" customFormat="1" ht="15" customHeight="1" x14ac:dyDescent="0.25">
      <c r="B7" s="32" t="s">
        <v>962</v>
      </c>
      <c r="C7" s="37"/>
      <c r="D7" s="38"/>
      <c r="E7" s="44"/>
      <c r="F7" s="38"/>
      <c r="G7" s="43"/>
      <c r="H7" s="41"/>
      <c r="I7" s="43"/>
      <c r="J7" s="30"/>
      <c r="K7" s="33"/>
      <c r="L7" s="23"/>
      <c r="M7" s="23"/>
      <c r="N7" s="23"/>
      <c r="O7" s="23"/>
    </row>
    <row r="8" spans="2:15" s="7" customFormat="1" ht="15" customHeight="1" x14ac:dyDescent="0.25">
      <c r="B8" s="32"/>
      <c r="C8" s="143" t="s">
        <v>14</v>
      </c>
      <c r="D8" s="156" t="s">
        <v>53</v>
      </c>
      <c r="E8" s="157">
        <v>46212</v>
      </c>
      <c r="F8" s="156" t="s">
        <v>362</v>
      </c>
      <c r="G8" s="158">
        <v>46212</v>
      </c>
      <c r="H8" s="159" t="s">
        <v>48</v>
      </c>
      <c r="I8" s="157">
        <v>46213</v>
      </c>
      <c r="J8" s="30">
        <f>J5+2</f>
        <v>46212</v>
      </c>
      <c r="K8" s="34"/>
      <c r="L8" s="23"/>
      <c r="M8" s="23"/>
      <c r="N8" s="23"/>
      <c r="O8" s="23"/>
    </row>
    <row r="9" spans="2:15" s="7" customFormat="1" ht="15" customHeight="1" x14ac:dyDescent="0.25">
      <c r="B9" s="32"/>
      <c r="C9" s="143" t="s">
        <v>16</v>
      </c>
      <c r="D9" s="156" t="s">
        <v>207</v>
      </c>
      <c r="E9" s="163">
        <v>46213</v>
      </c>
      <c r="F9" s="156" t="s">
        <v>606</v>
      </c>
      <c r="G9" s="158">
        <v>46213</v>
      </c>
      <c r="H9" s="159" t="s">
        <v>1004</v>
      </c>
      <c r="I9" s="164">
        <v>46213</v>
      </c>
      <c r="J9" s="30">
        <f>J10</f>
        <v>46213</v>
      </c>
      <c r="K9" s="34"/>
      <c r="L9" s="23"/>
      <c r="M9" s="23"/>
      <c r="N9" s="23"/>
      <c r="O9" s="23"/>
    </row>
    <row r="10" spans="2:15" s="7" customFormat="1" ht="15" customHeight="1" x14ac:dyDescent="0.25">
      <c r="B10" s="36"/>
      <c r="C10" s="143" t="s">
        <v>15</v>
      </c>
      <c r="D10" s="156" t="s">
        <v>490</v>
      </c>
      <c r="E10" s="163">
        <v>46213</v>
      </c>
      <c r="F10" s="156" t="s">
        <v>960</v>
      </c>
      <c r="G10" s="164">
        <v>46213</v>
      </c>
      <c r="H10" s="159" t="s">
        <v>400</v>
      </c>
      <c r="I10" s="164">
        <v>46213</v>
      </c>
      <c r="J10" s="30">
        <f>J8+1</f>
        <v>46213</v>
      </c>
      <c r="K10" s="34" t="s">
        <v>34</v>
      </c>
      <c r="L10" s="23"/>
      <c r="M10" s="23"/>
      <c r="N10" s="23"/>
      <c r="O10" s="23"/>
    </row>
    <row r="11" spans="2:15" s="7" customFormat="1" ht="15" customHeight="1" x14ac:dyDescent="0.25">
      <c r="B11" s="36"/>
      <c r="C11" s="143" t="s">
        <v>118</v>
      </c>
      <c r="D11" s="156" t="s">
        <v>1008</v>
      </c>
      <c r="E11" s="164">
        <v>46213</v>
      </c>
      <c r="F11" s="156" t="s">
        <v>791</v>
      </c>
      <c r="G11" s="158">
        <v>46214</v>
      </c>
      <c r="H11" s="159" t="s">
        <v>296</v>
      </c>
      <c r="I11" s="164">
        <v>46214</v>
      </c>
      <c r="J11" s="30">
        <f>J9+1</f>
        <v>46214</v>
      </c>
      <c r="K11" s="34"/>
      <c r="L11" s="23"/>
      <c r="M11" s="23"/>
      <c r="N11" s="23"/>
      <c r="O11" s="23"/>
    </row>
    <row r="12" spans="2:15" s="7" customFormat="1" ht="15" customHeight="1" x14ac:dyDescent="0.25">
      <c r="B12" s="36"/>
      <c r="C12" s="143" t="s">
        <v>25</v>
      </c>
      <c r="D12" s="156" t="s">
        <v>48</v>
      </c>
      <c r="E12" s="163">
        <v>46214</v>
      </c>
      <c r="F12" s="156" t="s">
        <v>533</v>
      </c>
      <c r="G12" s="164">
        <v>46214</v>
      </c>
      <c r="H12" s="159" t="s">
        <v>945</v>
      </c>
      <c r="I12" s="157">
        <v>46214</v>
      </c>
      <c r="J12" s="30">
        <f>J11</f>
        <v>46214</v>
      </c>
      <c r="K12" s="34"/>
      <c r="L12" s="23"/>
      <c r="M12" s="23"/>
      <c r="N12" s="23"/>
      <c r="O12" s="23"/>
    </row>
    <row r="13" spans="2:15" s="7" customFormat="1" ht="15" customHeight="1" x14ac:dyDescent="0.25">
      <c r="B13" s="24" t="s">
        <v>19</v>
      </c>
      <c r="C13" s="46"/>
      <c r="D13" s="38"/>
      <c r="E13" s="40"/>
      <c r="F13" s="38"/>
      <c r="G13" s="40"/>
      <c r="H13" s="41"/>
      <c r="I13" s="40"/>
      <c r="J13" s="30"/>
      <c r="K13" s="35"/>
      <c r="L13" s="23"/>
      <c r="M13" s="23"/>
      <c r="N13" s="23"/>
      <c r="O13" s="23"/>
    </row>
    <row r="14" spans="2:15" s="7" customFormat="1" ht="28" customHeight="1" x14ac:dyDescent="0.25">
      <c r="B14" s="45" t="s">
        <v>970</v>
      </c>
      <c r="C14" s="37"/>
      <c r="D14" s="38"/>
      <c r="E14" s="39"/>
      <c r="F14" s="38"/>
      <c r="G14" s="43"/>
      <c r="H14" s="41"/>
      <c r="I14" s="44"/>
      <c r="J14" s="30"/>
      <c r="K14" s="34"/>
      <c r="L14" s="23"/>
      <c r="M14" s="23"/>
      <c r="N14" s="23"/>
      <c r="O14" s="23"/>
    </row>
    <row r="15" spans="2:15" s="7" customFormat="1" ht="14.5" customHeight="1" x14ac:dyDescent="0.25">
      <c r="B15" s="51" t="s">
        <v>971</v>
      </c>
      <c r="C15" s="46"/>
      <c r="D15" s="47"/>
      <c r="E15" s="48"/>
      <c r="F15" s="38"/>
      <c r="G15" s="40"/>
      <c r="H15" s="49"/>
      <c r="I15" s="50"/>
      <c r="J15" s="30"/>
      <c r="K15" s="42"/>
      <c r="L15" s="23"/>
      <c r="M15" s="23"/>
      <c r="N15" s="23"/>
      <c r="O15" s="23"/>
    </row>
    <row r="16" spans="2:15" s="7" customFormat="1" ht="15" customHeight="1" x14ac:dyDescent="0.25">
      <c r="B16" s="51" t="s">
        <v>973</v>
      </c>
      <c r="C16" s="52"/>
      <c r="D16" s="38"/>
      <c r="E16" s="44"/>
      <c r="F16" s="38"/>
      <c r="G16" s="43"/>
      <c r="H16" s="41"/>
      <c r="I16" s="43"/>
      <c r="J16" s="30"/>
      <c r="K16" s="53"/>
      <c r="L16" s="23"/>
      <c r="M16" s="23"/>
      <c r="N16" s="23"/>
      <c r="O16" s="23"/>
    </row>
    <row r="17" spans="1:15" s="7" customFormat="1" ht="15" customHeight="1" x14ac:dyDescent="0.25">
      <c r="B17" s="221" t="s">
        <v>972</v>
      </c>
      <c r="C17" s="220" t="s">
        <v>11</v>
      </c>
      <c r="D17" s="56" t="s">
        <v>1007</v>
      </c>
      <c r="E17" s="57">
        <v>46217</v>
      </c>
      <c r="F17" s="56"/>
      <c r="G17" s="58"/>
      <c r="H17" s="59"/>
      <c r="I17" s="60"/>
      <c r="J17" s="61">
        <f>J12+3</f>
        <v>46217</v>
      </c>
      <c r="K17" s="62"/>
      <c r="L17" s="23"/>
      <c r="M17" s="23"/>
      <c r="N17" s="23"/>
      <c r="O17" s="23"/>
    </row>
    <row r="18" spans="1:15" s="7" customFormat="1" ht="13.5" customHeight="1" x14ac:dyDescent="0.3">
      <c r="B18" s="63"/>
      <c r="C18" s="64"/>
      <c r="D18" s="65"/>
      <c r="E18" s="65"/>
      <c r="F18" s="65"/>
      <c r="G18" s="65"/>
      <c r="H18" s="65"/>
      <c r="I18" s="65"/>
      <c r="J18" s="66"/>
      <c r="K18" s="67"/>
      <c r="L18" s="68"/>
      <c r="M18" s="68"/>
      <c r="N18" s="68"/>
      <c r="O18" s="68"/>
    </row>
    <row r="19" spans="1:15" s="7" customFormat="1" ht="13.5" customHeight="1" x14ac:dyDescent="0.25">
      <c r="B19" s="15" t="s">
        <v>3</v>
      </c>
      <c r="C19" s="16" t="s">
        <v>4</v>
      </c>
      <c r="D19" s="235" t="s">
        <v>5</v>
      </c>
      <c r="E19" s="236"/>
      <c r="F19" s="235" t="s">
        <v>6</v>
      </c>
      <c r="G19" s="236"/>
      <c r="H19" s="237" t="s">
        <v>7</v>
      </c>
      <c r="I19" s="238"/>
      <c r="J19" s="17" t="s">
        <v>8</v>
      </c>
      <c r="K19" s="18" t="s">
        <v>9</v>
      </c>
      <c r="L19" s="19"/>
      <c r="M19" s="19"/>
      <c r="N19" s="19"/>
      <c r="O19" s="19"/>
    </row>
    <row r="20" spans="1:15" s="7" customFormat="1" ht="15" customHeight="1" x14ac:dyDescent="0.25">
      <c r="B20" s="69" t="s">
        <v>21</v>
      </c>
      <c r="C20" s="70" t="s">
        <v>22</v>
      </c>
      <c r="D20" s="97"/>
      <c r="E20" s="225"/>
      <c r="F20" s="75"/>
      <c r="G20" s="74"/>
      <c r="H20" s="75"/>
      <c r="I20" s="76"/>
      <c r="J20" s="21"/>
      <c r="K20" s="22"/>
      <c r="L20" s="23"/>
      <c r="M20" s="23"/>
      <c r="N20" s="23"/>
      <c r="O20" s="23"/>
    </row>
    <row r="21" spans="1:15" s="7" customFormat="1" ht="15" customHeight="1" x14ac:dyDescent="0.25">
      <c r="B21" s="77" t="s">
        <v>963</v>
      </c>
      <c r="C21" s="37"/>
      <c r="D21" s="71"/>
      <c r="E21" s="72"/>
      <c r="F21" s="38"/>
      <c r="G21" s="43"/>
      <c r="H21" s="41"/>
      <c r="I21" s="43"/>
      <c r="J21" s="30"/>
      <c r="K21" s="78"/>
      <c r="L21" s="23"/>
      <c r="M21" s="23"/>
      <c r="N21" s="23"/>
      <c r="O21" s="23"/>
    </row>
    <row r="22" spans="1:15" s="7" customFormat="1" ht="15" customHeight="1" x14ac:dyDescent="0.25">
      <c r="B22" s="32"/>
      <c r="C22" s="37"/>
      <c r="D22" s="79"/>
      <c r="E22" s="80"/>
      <c r="F22" s="81"/>
      <c r="G22" s="44"/>
      <c r="H22" s="38"/>
      <c r="I22" s="43"/>
      <c r="J22" s="30"/>
      <c r="K22" s="78"/>
      <c r="L22" s="23"/>
      <c r="M22" s="23"/>
      <c r="N22" s="23"/>
      <c r="O22" s="23"/>
    </row>
    <row r="23" spans="1:15" s="7" customFormat="1" ht="15" customHeight="1" x14ac:dyDescent="0.25">
      <c r="B23" s="82"/>
      <c r="C23" s="52" t="s">
        <v>16</v>
      </c>
      <c r="D23" s="47"/>
      <c r="E23" s="44"/>
      <c r="F23" s="47"/>
      <c r="G23" s="44"/>
      <c r="H23" s="47"/>
      <c r="I23" s="44"/>
      <c r="J23" s="30"/>
      <c r="K23" s="34" t="s">
        <v>34</v>
      </c>
      <c r="L23" s="23"/>
      <c r="M23" s="23"/>
      <c r="N23" s="23"/>
      <c r="O23" s="23"/>
    </row>
    <row r="24" spans="1:15" s="7" customFormat="1" ht="15" customHeight="1" x14ac:dyDescent="0.25">
      <c r="B24" s="32"/>
      <c r="C24" s="37" t="s">
        <v>15</v>
      </c>
      <c r="D24" s="38"/>
      <c r="E24" s="39"/>
      <c r="F24" s="38"/>
      <c r="G24" s="40"/>
      <c r="H24" s="41"/>
      <c r="I24" s="39"/>
      <c r="J24" s="30"/>
      <c r="K24" s="42"/>
      <c r="L24" s="23"/>
      <c r="M24" s="23"/>
      <c r="N24" s="23"/>
      <c r="O24" s="23"/>
    </row>
    <row r="25" spans="1:15" s="7" customFormat="1" ht="15" customHeight="1" x14ac:dyDescent="0.25">
      <c r="A25" s="7">
        <v>3</v>
      </c>
      <c r="B25" s="32"/>
      <c r="C25" s="37" t="s">
        <v>24</v>
      </c>
      <c r="D25" s="38"/>
      <c r="E25" s="44"/>
      <c r="F25" s="38"/>
      <c r="G25" s="44"/>
      <c r="H25" s="38"/>
      <c r="I25" s="44"/>
      <c r="J25" s="30"/>
      <c r="K25" s="83"/>
      <c r="L25" s="23"/>
      <c r="M25" s="23"/>
      <c r="N25" s="23"/>
      <c r="O25" s="23"/>
    </row>
    <row r="26" spans="1:15" s="7" customFormat="1" ht="15" customHeight="1" x14ac:dyDescent="0.25">
      <c r="B26" s="84"/>
      <c r="C26" s="52" t="s">
        <v>25</v>
      </c>
      <c r="D26" s="38"/>
      <c r="E26" s="44"/>
      <c r="F26" s="38"/>
      <c r="G26" s="44"/>
      <c r="H26" s="38"/>
      <c r="I26" s="44"/>
      <c r="J26" s="30"/>
      <c r="K26" s="35"/>
      <c r="L26" s="23"/>
      <c r="M26" s="23"/>
      <c r="N26" s="23"/>
      <c r="O26" s="23"/>
    </row>
    <row r="27" spans="1:15" s="7" customFormat="1" ht="15" customHeight="1" x14ac:dyDescent="0.25">
      <c r="B27" s="85"/>
      <c r="C27" s="52" t="s">
        <v>26</v>
      </c>
      <c r="D27" s="47"/>
      <c r="E27" s="44"/>
      <c r="F27" s="38"/>
      <c r="G27" s="44"/>
      <c r="H27" s="38"/>
      <c r="I27" s="44"/>
      <c r="J27" s="30"/>
      <c r="K27" s="83"/>
      <c r="L27" s="23"/>
      <c r="M27" s="23"/>
      <c r="N27" s="23"/>
      <c r="O27" s="23"/>
    </row>
    <row r="28" spans="1:15" s="7" customFormat="1" ht="15" customHeight="1" x14ac:dyDescent="0.25">
      <c r="B28" s="85"/>
      <c r="C28" s="46"/>
      <c r="D28" s="47"/>
      <c r="E28" s="44"/>
      <c r="F28" s="47"/>
      <c r="G28" s="44"/>
      <c r="H28" s="47"/>
      <c r="I28" s="44"/>
      <c r="J28" s="30"/>
      <c r="K28" s="31"/>
      <c r="L28" s="23"/>
      <c r="M28" s="23"/>
      <c r="N28" s="23"/>
      <c r="O28" s="23"/>
    </row>
    <row r="29" spans="1:15" s="7" customFormat="1" ht="15" customHeight="1" x14ac:dyDescent="0.25">
      <c r="B29" s="86"/>
      <c r="C29" s="37"/>
      <c r="D29" s="38"/>
      <c r="E29" s="39"/>
      <c r="F29" s="38"/>
      <c r="G29" s="40"/>
      <c r="H29" s="41"/>
      <c r="I29" s="39"/>
      <c r="J29" s="30"/>
      <c r="K29" s="31"/>
      <c r="L29" s="23"/>
      <c r="M29" s="23"/>
      <c r="N29" s="23"/>
      <c r="O29" s="23"/>
    </row>
    <row r="30" spans="1:15" s="7" customFormat="1" ht="15" customHeight="1" x14ac:dyDescent="0.25">
      <c r="B30" s="123"/>
      <c r="C30" s="37"/>
      <c r="D30" s="38"/>
      <c r="E30" s="39"/>
      <c r="F30" s="38"/>
      <c r="G30" s="40"/>
      <c r="H30" s="41"/>
      <c r="I30" s="40"/>
      <c r="J30" s="30"/>
      <c r="K30" s="31"/>
      <c r="L30" s="23"/>
      <c r="M30" s="23"/>
      <c r="N30" s="23"/>
      <c r="O30" s="23"/>
    </row>
    <row r="31" spans="1:15" s="7" customFormat="1" ht="15" customHeight="1" x14ac:dyDescent="0.25">
      <c r="B31" s="84"/>
      <c r="C31" s="88"/>
      <c r="D31" s="38"/>
      <c r="E31" s="39"/>
      <c r="F31" s="38"/>
      <c r="G31" s="40"/>
      <c r="H31" s="38"/>
      <c r="I31" s="40"/>
      <c r="J31" s="30"/>
      <c r="K31" s="89"/>
      <c r="L31" s="23"/>
      <c r="M31" s="23"/>
      <c r="N31" s="23"/>
      <c r="O31" s="23"/>
    </row>
    <row r="32" spans="1:15" s="7" customFormat="1" ht="15" customHeight="1" x14ac:dyDescent="0.25">
      <c r="B32" s="222"/>
      <c r="C32" s="90" t="s">
        <v>22</v>
      </c>
      <c r="D32" s="91"/>
      <c r="E32" s="92"/>
      <c r="F32" s="93"/>
      <c r="G32" s="94"/>
      <c r="H32" s="91"/>
      <c r="I32" s="94"/>
      <c r="J32" s="61">
        <f>J27+3</f>
        <v>3</v>
      </c>
      <c r="K32" s="95"/>
      <c r="L32" s="23"/>
      <c r="M32" s="23"/>
      <c r="N32" s="23"/>
      <c r="O32" s="23"/>
    </row>
    <row r="33" spans="2:15" s="7" customFormat="1" ht="13.5" customHeight="1" x14ac:dyDescent="0.3">
      <c r="B33" s="63"/>
      <c r="C33" s="64"/>
      <c r="D33" s="65"/>
      <c r="E33" s="65"/>
      <c r="F33" s="65"/>
      <c r="G33" s="65"/>
      <c r="H33" s="65"/>
      <c r="I33" s="65"/>
      <c r="J33" s="66"/>
      <c r="K33" s="67"/>
      <c r="L33" s="68"/>
      <c r="M33" s="68"/>
      <c r="N33" s="68"/>
      <c r="O33" s="68"/>
    </row>
    <row r="34" spans="2:15" s="7" customFormat="1" ht="13.5" customHeight="1" x14ac:dyDescent="0.25">
      <c r="B34" s="15" t="s">
        <v>3</v>
      </c>
      <c r="C34" s="16" t="s">
        <v>4</v>
      </c>
      <c r="D34" s="235" t="s">
        <v>5</v>
      </c>
      <c r="E34" s="236"/>
      <c r="F34" s="235" t="s">
        <v>6</v>
      </c>
      <c r="G34" s="236"/>
      <c r="H34" s="237" t="s">
        <v>7</v>
      </c>
      <c r="I34" s="238"/>
      <c r="J34" s="17" t="s">
        <v>8</v>
      </c>
      <c r="K34" s="18" t="s">
        <v>9</v>
      </c>
      <c r="L34" s="19"/>
      <c r="M34" s="19"/>
      <c r="N34" s="19"/>
      <c r="O34" s="19"/>
    </row>
    <row r="35" spans="2:15" s="7" customFormat="1" ht="15" customHeight="1" x14ac:dyDescent="0.25">
      <c r="B35" s="20" t="s">
        <v>27</v>
      </c>
      <c r="C35" s="96"/>
      <c r="D35" s="97"/>
      <c r="E35" s="98"/>
      <c r="F35" s="97"/>
      <c r="G35" s="74"/>
      <c r="H35" s="99"/>
      <c r="I35" s="74"/>
      <c r="J35" s="100"/>
      <c r="K35" s="101"/>
      <c r="L35" s="23"/>
      <c r="M35" s="23"/>
      <c r="N35" s="23"/>
      <c r="O35" s="23"/>
    </row>
    <row r="36" spans="2:15" s="7" customFormat="1" ht="15" customHeight="1" x14ac:dyDescent="0.25">
      <c r="B36" s="24" t="s">
        <v>446</v>
      </c>
      <c r="C36" s="143" t="s">
        <v>29</v>
      </c>
      <c r="D36" s="144" t="s">
        <v>545</v>
      </c>
      <c r="E36" s="145">
        <v>46201</v>
      </c>
      <c r="F36" s="146" t="s">
        <v>965</v>
      </c>
      <c r="G36" s="147">
        <v>46203</v>
      </c>
      <c r="H36" s="148" t="s">
        <v>839</v>
      </c>
      <c r="I36" s="149">
        <v>46203</v>
      </c>
      <c r="J36" s="30">
        <v>46203</v>
      </c>
      <c r="K36" s="42"/>
      <c r="L36" s="23"/>
      <c r="M36" s="23"/>
      <c r="N36" s="23"/>
      <c r="O36" s="23"/>
    </row>
    <row r="37" spans="2:15" s="7" customFormat="1" ht="15" customHeight="1" x14ac:dyDescent="0.25">
      <c r="B37" s="32" t="s">
        <v>964</v>
      </c>
      <c r="C37" s="150" t="s">
        <v>31</v>
      </c>
      <c r="D37" s="151" t="s">
        <v>966</v>
      </c>
      <c r="E37" s="152">
        <v>46204</v>
      </c>
      <c r="F37" s="151" t="s">
        <v>967</v>
      </c>
      <c r="G37" s="153">
        <v>46204</v>
      </c>
      <c r="H37" s="154" t="s">
        <v>968</v>
      </c>
      <c r="I37" s="152">
        <v>46205</v>
      </c>
      <c r="J37" s="30">
        <f>J36+2</f>
        <v>46205</v>
      </c>
      <c r="K37" s="110"/>
      <c r="L37" s="23"/>
      <c r="M37" s="23"/>
      <c r="N37" s="23"/>
      <c r="O37" s="23"/>
    </row>
    <row r="38" spans="2:15" s="7" customFormat="1" ht="15" customHeight="1" x14ac:dyDescent="0.25">
      <c r="B38" s="32"/>
      <c r="C38" s="155" t="s">
        <v>32</v>
      </c>
      <c r="D38" s="156" t="s">
        <v>615</v>
      </c>
      <c r="E38" s="157">
        <v>46205</v>
      </c>
      <c r="F38" s="156" t="s">
        <v>52</v>
      </c>
      <c r="G38" s="158">
        <v>46207</v>
      </c>
      <c r="H38" s="159" t="s">
        <v>157</v>
      </c>
      <c r="I38" s="157">
        <v>46207</v>
      </c>
      <c r="J38" s="30">
        <f>J37+2</f>
        <v>46207</v>
      </c>
      <c r="K38" s="35"/>
      <c r="L38" s="23"/>
      <c r="M38" s="23"/>
      <c r="N38" s="23"/>
      <c r="O38" s="23"/>
    </row>
    <row r="39" spans="2:15" s="7" customFormat="1" ht="15" customHeight="1" x14ac:dyDescent="0.25">
      <c r="B39" s="32"/>
      <c r="C39" s="37"/>
      <c r="D39" s="38"/>
      <c r="E39" s="44"/>
      <c r="F39" s="38"/>
      <c r="G39" s="43"/>
      <c r="H39" s="41"/>
      <c r="I39" s="44"/>
      <c r="J39" s="30"/>
      <c r="K39" s="110"/>
      <c r="L39" s="23"/>
      <c r="M39" s="23"/>
      <c r="N39" s="23"/>
      <c r="O39" s="23"/>
    </row>
    <row r="40" spans="2:15" s="7" customFormat="1" ht="15" customHeight="1" x14ac:dyDescent="0.25">
      <c r="B40" s="85"/>
      <c r="C40" s="37"/>
      <c r="D40" s="38"/>
      <c r="E40" s="44"/>
      <c r="F40" s="38"/>
      <c r="G40" s="43"/>
      <c r="H40" s="41"/>
      <c r="I40" s="44"/>
      <c r="J40" s="30"/>
      <c r="K40" s="111"/>
      <c r="L40" s="23"/>
      <c r="M40" s="23"/>
      <c r="N40" s="23"/>
      <c r="O40" s="23"/>
    </row>
    <row r="41" spans="2:15" s="7" customFormat="1" ht="15" customHeight="1" x14ac:dyDescent="0.25">
      <c r="B41" s="85"/>
      <c r="C41" s="143" t="s">
        <v>33</v>
      </c>
      <c r="D41" s="156" t="s">
        <v>77</v>
      </c>
      <c r="E41" s="157">
        <v>46209</v>
      </c>
      <c r="F41" s="156" t="s">
        <v>102</v>
      </c>
      <c r="G41" s="158">
        <v>46209</v>
      </c>
      <c r="H41" s="159" t="s">
        <v>473</v>
      </c>
      <c r="I41" s="157">
        <v>46209</v>
      </c>
      <c r="J41" s="30">
        <f>J38+1</f>
        <v>46208</v>
      </c>
      <c r="K41" s="34"/>
      <c r="L41" s="23"/>
      <c r="M41" s="23"/>
      <c r="N41" s="23"/>
      <c r="O41" s="23"/>
    </row>
    <row r="42" spans="2:15" s="7" customFormat="1" ht="15" customHeight="1" x14ac:dyDescent="0.25">
      <c r="B42" s="112"/>
      <c r="C42" s="143" t="s">
        <v>24</v>
      </c>
      <c r="D42" s="156" t="s">
        <v>432</v>
      </c>
      <c r="E42" s="157">
        <v>46210</v>
      </c>
      <c r="F42" s="156" t="s">
        <v>714</v>
      </c>
      <c r="G42" s="158">
        <v>46210</v>
      </c>
      <c r="H42" s="159" t="s">
        <v>325</v>
      </c>
      <c r="I42" s="157">
        <v>46210</v>
      </c>
      <c r="J42" s="30">
        <f>J44+1</f>
        <v>46210</v>
      </c>
      <c r="K42" s="160"/>
      <c r="L42" s="23"/>
      <c r="M42" s="23"/>
      <c r="N42" s="23"/>
      <c r="O42" s="23"/>
    </row>
    <row r="43" spans="2:15" s="7" customFormat="1" ht="15" customHeight="1" x14ac:dyDescent="0.25">
      <c r="B43" s="112"/>
      <c r="C43" s="143" t="s">
        <v>15</v>
      </c>
      <c r="D43" s="156" t="s">
        <v>980</v>
      </c>
      <c r="E43" s="157">
        <v>46210</v>
      </c>
      <c r="F43" s="156" t="s">
        <v>126</v>
      </c>
      <c r="G43" s="158">
        <v>46211</v>
      </c>
      <c r="H43" s="159" t="s">
        <v>522</v>
      </c>
      <c r="I43" s="157">
        <v>46211</v>
      </c>
      <c r="J43" s="30">
        <f>J42</f>
        <v>46210</v>
      </c>
      <c r="K43" s="42"/>
      <c r="L43" s="23"/>
      <c r="M43" s="23"/>
      <c r="N43" s="23"/>
      <c r="O43" s="23"/>
    </row>
    <row r="44" spans="2:15" s="7" customFormat="1" ht="15" customHeight="1" x14ac:dyDescent="0.25">
      <c r="B44" s="112"/>
      <c r="C44" s="143" t="s">
        <v>16</v>
      </c>
      <c r="D44" s="156" t="s">
        <v>393</v>
      </c>
      <c r="E44" s="157">
        <v>46211</v>
      </c>
      <c r="F44" s="156" t="s">
        <v>209</v>
      </c>
      <c r="G44" s="158">
        <v>46211</v>
      </c>
      <c r="H44" s="159" t="s">
        <v>210</v>
      </c>
      <c r="I44" s="163">
        <v>46211</v>
      </c>
      <c r="J44" s="30">
        <f>J41+1</f>
        <v>46209</v>
      </c>
      <c r="K44" s="34"/>
      <c r="L44" s="23"/>
      <c r="M44" s="23"/>
      <c r="N44" s="23"/>
      <c r="O44" s="23"/>
    </row>
    <row r="45" spans="2:15" s="7" customFormat="1" ht="15" customHeight="1" x14ac:dyDescent="0.25">
      <c r="B45" s="112"/>
      <c r="C45" s="143" t="s">
        <v>25</v>
      </c>
      <c r="D45" s="156" t="s">
        <v>411</v>
      </c>
      <c r="E45" s="157">
        <v>46212</v>
      </c>
      <c r="F45" s="156" t="s">
        <v>535</v>
      </c>
      <c r="G45" s="158">
        <v>46212</v>
      </c>
      <c r="H45" s="159" t="s">
        <v>756</v>
      </c>
      <c r="I45" s="163">
        <v>46212</v>
      </c>
      <c r="J45" s="30">
        <f>J43+1</f>
        <v>46211</v>
      </c>
      <c r="K45" s="35"/>
      <c r="L45" s="23"/>
      <c r="M45" s="23"/>
      <c r="N45" s="23"/>
      <c r="O45" s="23"/>
    </row>
    <row r="46" spans="2:15" s="7" customFormat="1" ht="15" customHeight="1" x14ac:dyDescent="0.25">
      <c r="B46" s="112"/>
      <c r="C46" s="175" t="s">
        <v>14</v>
      </c>
      <c r="D46" s="176" t="s">
        <v>985</v>
      </c>
      <c r="E46" s="163">
        <v>46213</v>
      </c>
      <c r="F46" s="156" t="s">
        <v>62</v>
      </c>
      <c r="G46" s="164">
        <v>46213</v>
      </c>
      <c r="H46" s="159" t="s">
        <v>1006</v>
      </c>
      <c r="I46" s="163">
        <v>46213</v>
      </c>
      <c r="J46" s="30">
        <f>J45+1</f>
        <v>46212</v>
      </c>
      <c r="K46" s="111"/>
      <c r="L46" s="23"/>
      <c r="M46" s="23"/>
      <c r="N46" s="23"/>
      <c r="O46" s="23"/>
    </row>
    <row r="47" spans="2:15" s="7" customFormat="1" ht="15" customHeight="1" x14ac:dyDescent="0.25">
      <c r="B47" s="112"/>
      <c r="C47" s="37"/>
      <c r="D47" s="38"/>
      <c r="E47" s="39"/>
      <c r="F47" s="71"/>
      <c r="G47" s="40"/>
      <c r="H47" s="41"/>
      <c r="I47" s="39"/>
      <c r="J47" s="30"/>
      <c r="K47" s="34"/>
      <c r="L47" s="23"/>
      <c r="M47" s="23"/>
      <c r="N47" s="23"/>
      <c r="O47" s="23"/>
    </row>
    <row r="48" spans="2:15" s="7" customFormat="1" ht="15" customHeight="1" x14ac:dyDescent="0.25">
      <c r="B48" s="112"/>
      <c r="C48" s="37"/>
      <c r="D48" s="38"/>
      <c r="E48" s="44"/>
      <c r="F48" s="38"/>
      <c r="G48" s="43"/>
      <c r="H48" s="41"/>
      <c r="I48" s="43"/>
      <c r="J48" s="30"/>
      <c r="K48" s="34"/>
      <c r="L48" s="23"/>
      <c r="M48" s="23"/>
      <c r="N48" s="23"/>
      <c r="O48" s="23"/>
    </row>
    <row r="49" spans="2:26" s="7" customFormat="1" ht="15" customHeight="1" x14ac:dyDescent="0.25">
      <c r="B49" s="112"/>
      <c r="C49" s="46"/>
      <c r="D49" s="38"/>
      <c r="E49" s="39"/>
      <c r="F49" s="71"/>
      <c r="G49" s="40"/>
      <c r="H49" s="65"/>
      <c r="I49" s="114"/>
      <c r="J49" s="30"/>
      <c r="K49" s="34"/>
      <c r="L49" s="23"/>
      <c r="M49" s="23"/>
      <c r="N49" s="23"/>
      <c r="O49" s="23"/>
    </row>
    <row r="50" spans="2:26" s="7" customFormat="1" ht="15" customHeight="1" x14ac:dyDescent="0.25">
      <c r="B50" s="24"/>
      <c r="C50" s="213" t="s">
        <v>29</v>
      </c>
      <c r="D50" s="156" t="s">
        <v>54</v>
      </c>
      <c r="E50" s="163">
        <v>46215</v>
      </c>
      <c r="F50" s="156" t="s">
        <v>1013</v>
      </c>
      <c r="G50" s="164">
        <v>46217</v>
      </c>
      <c r="H50" s="156" t="s">
        <v>1014</v>
      </c>
      <c r="I50" s="164">
        <v>46217</v>
      </c>
      <c r="J50" s="115">
        <f>J46+5</f>
        <v>46217</v>
      </c>
      <c r="K50" s="35"/>
      <c r="L50" s="23"/>
      <c r="M50" s="23"/>
      <c r="N50" s="23"/>
      <c r="O50" s="23"/>
      <c r="Z50" s="116"/>
    </row>
    <row r="51" spans="2:26" s="7" customFormat="1" ht="27" customHeight="1" x14ac:dyDescent="0.25">
      <c r="B51" s="123" t="str">
        <f>$B$15</f>
        <v>USD: JPY163.66-</v>
      </c>
      <c r="C51" s="117" t="s">
        <v>31</v>
      </c>
      <c r="D51" s="218" t="s">
        <v>1015</v>
      </c>
      <c r="E51" s="219">
        <v>46218</v>
      </c>
      <c r="F51" s="81" t="s">
        <v>1021</v>
      </c>
      <c r="G51" s="120">
        <v>46219</v>
      </c>
      <c r="H51" s="121" t="s">
        <v>1020</v>
      </c>
      <c r="I51" s="120">
        <v>46219</v>
      </c>
      <c r="J51" s="122">
        <f>J50+1</f>
        <v>46218</v>
      </c>
      <c r="K51" s="42"/>
      <c r="L51" s="23"/>
      <c r="M51" s="23"/>
      <c r="N51" s="23"/>
      <c r="O51" s="23"/>
    </row>
    <row r="52" spans="2:26" s="7" customFormat="1" ht="15" customHeight="1" x14ac:dyDescent="0.25">
      <c r="B52" s="84" t="str">
        <f>$B$16</f>
        <v>RMB: JPY24.25-</v>
      </c>
      <c r="C52" s="37" t="s">
        <v>32</v>
      </c>
      <c r="D52" s="38"/>
      <c r="E52" s="44"/>
      <c r="F52" s="38"/>
      <c r="G52" s="43"/>
      <c r="H52" s="41"/>
      <c r="I52" s="43"/>
      <c r="J52" s="30">
        <f>J51+3</f>
        <v>46221</v>
      </c>
      <c r="K52" s="42"/>
      <c r="L52" s="23"/>
      <c r="M52" s="23"/>
      <c r="N52" s="23"/>
      <c r="O52" s="23"/>
    </row>
    <row r="53" spans="2:26" s="7" customFormat="1" ht="15" customHeight="1" x14ac:dyDescent="0.25">
      <c r="B53" s="223" t="str">
        <f>B17</f>
        <v>NTD: JPY5.2223-</v>
      </c>
      <c r="C53" s="220"/>
      <c r="D53" s="126"/>
      <c r="E53" s="127"/>
      <c r="F53" s="126"/>
      <c r="G53" s="60"/>
      <c r="H53" s="59"/>
      <c r="I53" s="60"/>
      <c r="J53" s="128"/>
      <c r="K53" s="62"/>
      <c r="L53" s="23"/>
      <c r="M53" s="23"/>
      <c r="N53" s="23"/>
      <c r="O53" s="23"/>
    </row>
    <row r="54" spans="2:26" s="7" customFormat="1" ht="13.5" customHeight="1" x14ac:dyDescent="0.3">
      <c r="B54" s="129"/>
      <c r="C54" s="64"/>
      <c r="D54" s="64"/>
      <c r="E54" s="64"/>
      <c r="F54" s="64"/>
      <c r="G54" s="64"/>
      <c r="H54" s="65"/>
      <c r="I54" s="65"/>
      <c r="J54" s="66"/>
      <c r="K54" s="130"/>
      <c r="L54" s="23"/>
      <c r="M54" s="23"/>
      <c r="N54" s="23"/>
      <c r="O54" s="23"/>
    </row>
    <row r="55" spans="2:26" s="7" customFormat="1" ht="13.5" customHeight="1" x14ac:dyDescent="0.25">
      <c r="K55" s="131" t="s">
        <v>36</v>
      </c>
      <c r="L55" s="23"/>
      <c r="M55" s="23"/>
      <c r="N55" s="23"/>
      <c r="O55" s="23"/>
    </row>
    <row r="56" spans="2:26" s="7" customFormat="1" ht="13.5" customHeight="1" x14ac:dyDescent="0.25">
      <c r="F56" s="132"/>
      <c r="G56" s="132"/>
      <c r="L56" s="23"/>
      <c r="M56" s="23"/>
      <c r="N56" s="23"/>
      <c r="O56" s="23"/>
    </row>
    <row r="57" spans="2:26" s="7" customFormat="1" ht="13.5" customHeight="1" x14ac:dyDescent="0.25">
      <c r="B57" s="133" t="s">
        <v>23</v>
      </c>
      <c r="L57" s="23"/>
      <c r="M57" s="23"/>
      <c r="N57" s="23"/>
      <c r="O57" s="23"/>
    </row>
    <row r="58" spans="2:26" s="7" customFormat="1" ht="13.5" customHeight="1" x14ac:dyDescent="0.25">
      <c r="B58" s="7" t="s">
        <v>37</v>
      </c>
      <c r="C58" s="64"/>
      <c r="D58" s="64"/>
      <c r="E58" s="64"/>
      <c r="F58" s="64"/>
      <c r="G58" s="64"/>
      <c r="H58" s="65"/>
      <c r="I58" s="65"/>
      <c r="J58" s="66"/>
      <c r="K58" s="23"/>
      <c r="L58" s="68"/>
      <c r="M58" s="68"/>
      <c r="N58" s="68"/>
      <c r="O58" s="68"/>
    </row>
    <row r="59" spans="2:26" s="7" customFormat="1" ht="13.5" customHeight="1" x14ac:dyDescent="0.25">
      <c r="B59" s="7" t="s">
        <v>447</v>
      </c>
      <c r="C59" s="64"/>
      <c r="D59" s="64"/>
      <c r="E59" s="64"/>
      <c r="F59" s="64"/>
      <c r="G59" s="64"/>
      <c r="H59" s="65"/>
      <c r="I59" s="65"/>
      <c r="J59" s="66"/>
      <c r="K59" s="68"/>
    </row>
    <row r="60" spans="2:26" s="7" customFormat="1" ht="13.5" customHeight="1" x14ac:dyDescent="0.25">
      <c r="B60" s="7" t="s">
        <v>939</v>
      </c>
      <c r="H60" s="134"/>
      <c r="I60" s="134"/>
      <c r="J60" s="135"/>
    </row>
    <row r="61" spans="2:26" s="7" customFormat="1" ht="13.5" customHeight="1" x14ac:dyDescent="0.25">
      <c r="B61" s="7" t="s">
        <v>23</v>
      </c>
      <c r="H61" s="134"/>
      <c r="I61" s="134"/>
      <c r="J61" s="135"/>
    </row>
    <row r="62" spans="2:26" s="7" customFormat="1" ht="13.5" customHeight="1" x14ac:dyDescent="0.25">
      <c r="H62" s="134"/>
      <c r="I62" s="134"/>
      <c r="J62" s="135"/>
    </row>
    <row r="63" spans="2:26" s="7" customFormat="1" ht="13.5" customHeight="1" x14ac:dyDescent="0.25">
      <c r="H63" s="134"/>
      <c r="I63" s="134"/>
      <c r="J63" s="135"/>
    </row>
    <row r="64" spans="2:26" s="7" customFormat="1" ht="13.5" customHeight="1" x14ac:dyDescent="0.25">
      <c r="H64" s="134"/>
      <c r="I64" s="134"/>
      <c r="J64" s="135"/>
    </row>
    <row r="65" spans="1:50" s="7" customFormat="1" ht="13.5" customHeight="1" x14ac:dyDescent="0.25">
      <c r="H65" s="134"/>
      <c r="I65" s="134"/>
      <c r="J65" s="135"/>
    </row>
    <row r="66" spans="1:50" s="7" customFormat="1" ht="13.5" customHeight="1" x14ac:dyDescent="0.25">
      <c r="D66" s="116"/>
      <c r="E66" s="116"/>
      <c r="F66" s="116"/>
      <c r="G66" s="116"/>
      <c r="H66" s="134"/>
      <c r="I66" s="134"/>
      <c r="J66" s="135"/>
    </row>
    <row r="67" spans="1:50" s="7" customFormat="1" ht="13.5" customHeight="1" x14ac:dyDescent="0.25">
      <c r="D67" s="116"/>
      <c r="E67" s="116"/>
      <c r="H67" s="134"/>
      <c r="I67" s="134"/>
      <c r="J67" s="135"/>
    </row>
    <row r="68" spans="1:50" s="135" customFormat="1" ht="13.5" customHeight="1" x14ac:dyDescent="0.25">
      <c r="A68" s="7"/>
      <c r="B68" s="7"/>
      <c r="C68" s="7"/>
      <c r="D68" s="7"/>
      <c r="E68" s="7"/>
      <c r="F68" s="7"/>
      <c r="G68" s="7"/>
      <c r="H68" s="134"/>
      <c r="I68" s="134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  <c r="AB68" s="7"/>
      <c r="AC68" s="7"/>
      <c r="AD68" s="7"/>
      <c r="AE68" s="7"/>
      <c r="AF68" s="7"/>
      <c r="AG68" s="7"/>
      <c r="AH68" s="7"/>
      <c r="AI68" s="7"/>
      <c r="AJ68" s="7"/>
      <c r="AK68" s="7"/>
      <c r="AL68" s="7"/>
      <c r="AM68" s="7"/>
      <c r="AN68" s="7"/>
      <c r="AO68" s="7"/>
      <c r="AP68" s="7"/>
      <c r="AQ68" s="7"/>
      <c r="AR68" s="7"/>
      <c r="AS68" s="7"/>
      <c r="AT68" s="7"/>
      <c r="AU68" s="7"/>
      <c r="AV68" s="7"/>
      <c r="AW68" s="7"/>
      <c r="AX68" s="7"/>
    </row>
    <row r="69" spans="1:50" s="135" customFormat="1" ht="13.5" customHeight="1" x14ac:dyDescent="0.25">
      <c r="A69" s="7"/>
      <c r="B69" s="133"/>
      <c r="C69" s="7"/>
      <c r="D69" s="7"/>
      <c r="E69" s="7"/>
      <c r="F69" s="7"/>
      <c r="G69" s="7"/>
      <c r="H69" s="134"/>
      <c r="I69" s="134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  <c r="AB69" s="7"/>
      <c r="AC69" s="7"/>
      <c r="AD69" s="7"/>
      <c r="AE69" s="7"/>
      <c r="AF69" s="7"/>
      <c r="AG69" s="7"/>
      <c r="AH69" s="7"/>
      <c r="AI69" s="7"/>
      <c r="AJ69" s="7"/>
      <c r="AK69" s="7"/>
      <c r="AL69" s="7"/>
      <c r="AM69" s="7"/>
      <c r="AN69" s="7"/>
      <c r="AO69" s="7"/>
      <c r="AP69" s="7"/>
      <c r="AQ69" s="7"/>
      <c r="AR69" s="7"/>
      <c r="AS69" s="7"/>
      <c r="AT69" s="7"/>
      <c r="AU69" s="7"/>
      <c r="AV69" s="7"/>
      <c r="AW69" s="7"/>
      <c r="AX69" s="7"/>
    </row>
    <row r="70" spans="1:50" s="135" customFormat="1" ht="13.5" customHeight="1" x14ac:dyDescent="0.25">
      <c r="A70" s="7"/>
      <c r="B70" s="133"/>
      <c r="C70" s="7"/>
      <c r="D70" s="7"/>
      <c r="E70" s="7"/>
      <c r="F70" s="7"/>
      <c r="G70" s="7"/>
      <c r="H70" s="134"/>
      <c r="I70" s="134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  <c r="AB70" s="7"/>
      <c r="AC70" s="7"/>
      <c r="AD70" s="7"/>
      <c r="AE70" s="7"/>
      <c r="AF70" s="7"/>
      <c r="AG70" s="7"/>
      <c r="AH70" s="7"/>
      <c r="AI70" s="7"/>
      <c r="AJ70" s="7"/>
      <c r="AK70" s="7"/>
      <c r="AL70" s="7"/>
      <c r="AM70" s="7"/>
      <c r="AN70" s="7"/>
      <c r="AO70" s="7"/>
      <c r="AP70" s="7"/>
      <c r="AQ70" s="7"/>
      <c r="AR70" s="7"/>
      <c r="AS70" s="7"/>
      <c r="AT70" s="7"/>
      <c r="AU70" s="7"/>
      <c r="AV70" s="7"/>
      <c r="AW70" s="7"/>
      <c r="AX70" s="7"/>
    </row>
    <row r="71" spans="1:50" s="135" customFormat="1" ht="13.5" customHeight="1" x14ac:dyDescent="0.25">
      <c r="A71" s="7"/>
      <c r="B71" s="133"/>
      <c r="C71" s="7"/>
      <c r="D71" s="7"/>
      <c r="E71" s="7"/>
      <c r="F71" s="7"/>
      <c r="G71" s="7"/>
      <c r="H71" s="134"/>
      <c r="I71" s="134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  <c r="AB71" s="7"/>
      <c r="AC71" s="7"/>
      <c r="AD71" s="7"/>
      <c r="AE71" s="7"/>
      <c r="AF71" s="7"/>
      <c r="AG71" s="7"/>
      <c r="AH71" s="7"/>
      <c r="AI71" s="7"/>
      <c r="AJ71" s="7"/>
      <c r="AK71" s="7"/>
      <c r="AL71" s="7"/>
      <c r="AM71" s="7"/>
      <c r="AN71" s="7"/>
      <c r="AO71" s="7"/>
      <c r="AP71" s="7"/>
      <c r="AQ71" s="7"/>
      <c r="AR71" s="7"/>
      <c r="AS71" s="7"/>
      <c r="AT71" s="7"/>
      <c r="AU71" s="7"/>
      <c r="AV71" s="7"/>
      <c r="AW71" s="7"/>
      <c r="AX71" s="7"/>
    </row>
    <row r="72" spans="1:50" s="135" customFormat="1" ht="13.5" customHeight="1" x14ac:dyDescent="0.25">
      <c r="A72" s="7"/>
      <c r="B72" s="133"/>
      <c r="C72" s="7"/>
      <c r="D72" s="7"/>
      <c r="E72" s="7"/>
      <c r="F72" s="7"/>
      <c r="G72" s="7"/>
      <c r="H72" s="134"/>
      <c r="I72" s="134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  <c r="AD72" s="7"/>
      <c r="AE72" s="7"/>
      <c r="AF72" s="7"/>
      <c r="AG72" s="7"/>
      <c r="AH72" s="7"/>
      <c r="AI72" s="7"/>
      <c r="AJ72" s="7"/>
      <c r="AK72" s="7"/>
      <c r="AL72" s="7"/>
      <c r="AM72" s="7"/>
      <c r="AN72" s="7"/>
      <c r="AO72" s="7"/>
      <c r="AP72" s="7"/>
      <c r="AQ72" s="7"/>
      <c r="AR72" s="7"/>
      <c r="AS72" s="7"/>
      <c r="AT72" s="7"/>
      <c r="AU72" s="7"/>
      <c r="AV72" s="7"/>
      <c r="AW72" s="7"/>
      <c r="AX72" s="7"/>
    </row>
    <row r="73" spans="1:50" s="135" customFormat="1" ht="13.5" customHeight="1" x14ac:dyDescent="0.25">
      <c r="A73" s="7"/>
      <c r="B73" s="133"/>
      <c r="C73" s="7"/>
      <c r="D73" s="7"/>
      <c r="E73" s="7"/>
      <c r="F73" s="7"/>
      <c r="G73" s="7"/>
      <c r="H73" s="134"/>
      <c r="I73" s="134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  <c r="AB73" s="7"/>
      <c r="AC73" s="7"/>
      <c r="AD73" s="7"/>
      <c r="AE73" s="7"/>
      <c r="AF73" s="7"/>
      <c r="AG73" s="7"/>
      <c r="AH73" s="7"/>
      <c r="AI73" s="7"/>
      <c r="AJ73" s="7"/>
      <c r="AK73" s="7"/>
      <c r="AL73" s="7"/>
      <c r="AM73" s="7"/>
      <c r="AN73" s="7"/>
      <c r="AO73" s="7"/>
      <c r="AP73" s="7"/>
      <c r="AQ73" s="7"/>
      <c r="AR73" s="7"/>
      <c r="AS73" s="7"/>
      <c r="AT73" s="7"/>
      <c r="AU73" s="7"/>
      <c r="AV73" s="7"/>
      <c r="AW73" s="7"/>
      <c r="AX73" s="7"/>
    </row>
    <row r="74" spans="1:50" s="135" customFormat="1" ht="13.5" customHeight="1" x14ac:dyDescent="0.25">
      <c r="A74" s="7"/>
      <c r="B74" s="133"/>
      <c r="C74" s="7"/>
      <c r="D74" s="7"/>
      <c r="E74" s="7"/>
      <c r="F74" s="7"/>
      <c r="G74" s="7"/>
      <c r="H74" s="134"/>
      <c r="I74" s="134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  <c r="AD74" s="7"/>
      <c r="AE74" s="7"/>
      <c r="AF74" s="7"/>
      <c r="AG74" s="7"/>
      <c r="AH74" s="7"/>
      <c r="AI74" s="7"/>
      <c r="AJ74" s="7"/>
      <c r="AK74" s="7"/>
      <c r="AL74" s="7"/>
      <c r="AM74" s="7"/>
      <c r="AN74" s="7"/>
      <c r="AO74" s="7"/>
      <c r="AP74" s="7"/>
      <c r="AQ74" s="7"/>
      <c r="AR74" s="7"/>
      <c r="AS74" s="7"/>
      <c r="AT74" s="7"/>
      <c r="AU74" s="7"/>
      <c r="AV74" s="7"/>
      <c r="AW74" s="7"/>
      <c r="AX74" s="7"/>
    </row>
    <row r="75" spans="1:50" s="135" customFormat="1" ht="13.5" customHeight="1" x14ac:dyDescent="0.25">
      <c r="A75" s="7"/>
      <c r="B75" s="133"/>
      <c r="C75" s="7"/>
      <c r="D75" s="7"/>
      <c r="E75" s="7"/>
      <c r="F75" s="7"/>
      <c r="G75" s="7"/>
      <c r="H75" s="134"/>
      <c r="I75" s="134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  <c r="AA75" s="7"/>
      <c r="AB75" s="7"/>
      <c r="AC75" s="7"/>
      <c r="AD75" s="7"/>
      <c r="AE75" s="7"/>
      <c r="AF75" s="7"/>
      <c r="AG75" s="7"/>
      <c r="AH75" s="7"/>
      <c r="AI75" s="7"/>
      <c r="AJ75" s="7"/>
      <c r="AK75" s="7"/>
      <c r="AL75" s="7"/>
      <c r="AM75" s="7"/>
      <c r="AN75" s="7"/>
      <c r="AO75" s="7"/>
      <c r="AP75" s="7"/>
      <c r="AQ75" s="7"/>
      <c r="AR75" s="7"/>
      <c r="AS75" s="7"/>
      <c r="AT75" s="7"/>
      <c r="AU75" s="7"/>
      <c r="AV75" s="7"/>
      <c r="AW75" s="7"/>
      <c r="AX75" s="7"/>
    </row>
    <row r="76" spans="1:50" s="135" customFormat="1" ht="13.5" customHeight="1" x14ac:dyDescent="0.25">
      <c r="A76" s="7"/>
      <c r="B76" s="133"/>
      <c r="C76" s="7"/>
      <c r="D76" s="7"/>
      <c r="E76" s="7"/>
      <c r="F76" s="7"/>
      <c r="G76" s="7"/>
      <c r="H76" s="134"/>
      <c r="I76" s="134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  <c r="AB76" s="7"/>
      <c r="AC76" s="7"/>
      <c r="AD76" s="7"/>
      <c r="AE76" s="7"/>
      <c r="AF76" s="7"/>
      <c r="AG76" s="7"/>
      <c r="AH76" s="7"/>
      <c r="AI76" s="7"/>
      <c r="AJ76" s="7"/>
      <c r="AK76" s="7"/>
      <c r="AL76" s="7"/>
      <c r="AM76" s="7"/>
      <c r="AN76" s="7"/>
      <c r="AO76" s="7"/>
      <c r="AP76" s="7"/>
      <c r="AQ76" s="7"/>
      <c r="AR76" s="7"/>
      <c r="AS76" s="7"/>
      <c r="AT76" s="7"/>
      <c r="AU76" s="7"/>
      <c r="AV76" s="7"/>
      <c r="AW76" s="7"/>
      <c r="AX76" s="7"/>
    </row>
    <row r="77" spans="1:50" s="135" customFormat="1" ht="13.5" customHeight="1" x14ac:dyDescent="0.25">
      <c r="A77" s="7"/>
      <c r="B77" s="133"/>
      <c r="C77" s="7"/>
      <c r="D77" s="7"/>
      <c r="E77" s="7"/>
      <c r="F77" s="7"/>
      <c r="G77" s="7"/>
      <c r="H77" s="134"/>
      <c r="I77" s="134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7"/>
      <c r="AB77" s="7"/>
      <c r="AC77" s="7"/>
      <c r="AD77" s="7"/>
      <c r="AE77" s="7"/>
      <c r="AF77" s="7"/>
      <c r="AG77" s="7"/>
      <c r="AH77" s="7"/>
      <c r="AI77" s="7"/>
      <c r="AJ77" s="7"/>
      <c r="AK77" s="7"/>
      <c r="AL77" s="7"/>
      <c r="AM77" s="7"/>
      <c r="AN77" s="7"/>
      <c r="AO77" s="7"/>
      <c r="AP77" s="7"/>
      <c r="AQ77" s="7"/>
      <c r="AR77" s="7"/>
      <c r="AS77" s="7"/>
      <c r="AT77" s="7"/>
      <c r="AU77" s="7"/>
      <c r="AV77" s="7"/>
      <c r="AW77" s="7"/>
      <c r="AX77" s="7"/>
    </row>
    <row r="78" spans="1:50" s="135" customFormat="1" ht="13.5" customHeight="1" x14ac:dyDescent="0.25">
      <c r="A78" s="7"/>
      <c r="B78" s="133"/>
      <c r="C78" s="7"/>
      <c r="D78" s="7"/>
      <c r="E78" s="7"/>
      <c r="F78" s="7"/>
      <c r="G78" s="7"/>
      <c r="H78" s="134"/>
      <c r="I78" s="134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  <c r="AB78" s="7"/>
      <c r="AC78" s="7"/>
      <c r="AD78" s="7"/>
      <c r="AE78" s="7"/>
      <c r="AF78" s="7"/>
      <c r="AG78" s="7"/>
      <c r="AH78" s="7"/>
      <c r="AI78" s="7"/>
      <c r="AJ78" s="7"/>
      <c r="AK78" s="7"/>
      <c r="AL78" s="7"/>
      <c r="AM78" s="7"/>
      <c r="AN78" s="7"/>
      <c r="AO78" s="7"/>
      <c r="AP78" s="7"/>
      <c r="AQ78" s="7"/>
      <c r="AR78" s="7"/>
      <c r="AS78" s="7"/>
      <c r="AT78" s="7"/>
      <c r="AU78" s="7"/>
      <c r="AV78" s="7"/>
      <c r="AW78" s="7"/>
      <c r="AX78" s="7"/>
    </row>
    <row r="79" spans="1:50" s="135" customFormat="1" ht="13.5" customHeight="1" x14ac:dyDescent="0.25">
      <c r="A79" s="7"/>
      <c r="B79" s="133"/>
      <c r="C79" s="7"/>
      <c r="D79" s="7"/>
      <c r="E79" s="7"/>
      <c r="F79" s="7"/>
      <c r="G79" s="7"/>
      <c r="H79" s="134"/>
      <c r="I79" s="134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7"/>
      <c r="AB79" s="7"/>
      <c r="AC79" s="7"/>
      <c r="AD79" s="7"/>
      <c r="AE79" s="7"/>
      <c r="AF79" s="7"/>
      <c r="AG79" s="7"/>
      <c r="AH79" s="7"/>
      <c r="AI79" s="7"/>
      <c r="AJ79" s="7"/>
      <c r="AK79" s="7"/>
      <c r="AL79" s="7"/>
      <c r="AM79" s="7"/>
      <c r="AN79" s="7"/>
      <c r="AO79" s="7"/>
      <c r="AP79" s="7"/>
      <c r="AQ79" s="7"/>
      <c r="AR79" s="7"/>
      <c r="AS79" s="7"/>
      <c r="AT79" s="7"/>
      <c r="AU79" s="7"/>
      <c r="AV79" s="7"/>
      <c r="AW79" s="7"/>
      <c r="AX79" s="7"/>
    </row>
    <row r="80" spans="1:50" s="135" customFormat="1" ht="13.5" customHeight="1" x14ac:dyDescent="0.25">
      <c r="A80" s="7"/>
      <c r="B80" s="133"/>
      <c r="C80" s="7"/>
      <c r="D80" s="7"/>
      <c r="E80" s="7"/>
      <c r="F80" s="7"/>
      <c r="G80" s="7"/>
      <c r="H80" s="134"/>
      <c r="I80" s="134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  <c r="AA80" s="7"/>
      <c r="AB80" s="7"/>
      <c r="AC80" s="7"/>
      <c r="AD80" s="7"/>
      <c r="AE80" s="7"/>
      <c r="AF80" s="7"/>
      <c r="AG80" s="7"/>
      <c r="AH80" s="7"/>
      <c r="AI80" s="7"/>
      <c r="AJ80" s="7"/>
      <c r="AK80" s="7"/>
      <c r="AL80" s="7"/>
      <c r="AM80" s="7"/>
      <c r="AN80" s="7"/>
      <c r="AO80" s="7"/>
      <c r="AP80" s="7"/>
      <c r="AQ80" s="7"/>
      <c r="AR80" s="7"/>
      <c r="AS80" s="7"/>
      <c r="AT80" s="7"/>
      <c r="AU80" s="7"/>
      <c r="AV80" s="7"/>
      <c r="AW80" s="7"/>
      <c r="AX80" s="7"/>
    </row>
    <row r="81" spans="1:50" s="135" customFormat="1" ht="13.5" customHeight="1" x14ac:dyDescent="0.25">
      <c r="A81" s="7"/>
      <c r="B81" s="133"/>
      <c r="C81" s="7"/>
      <c r="D81" s="7"/>
      <c r="E81" s="7"/>
      <c r="F81" s="7"/>
      <c r="G81" s="7"/>
      <c r="H81" s="134"/>
      <c r="I81" s="134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  <c r="AA81" s="7"/>
      <c r="AB81" s="7"/>
      <c r="AC81" s="7"/>
      <c r="AD81" s="7"/>
      <c r="AE81" s="7"/>
      <c r="AF81" s="7"/>
      <c r="AG81" s="7"/>
      <c r="AH81" s="7"/>
      <c r="AI81" s="7"/>
      <c r="AJ81" s="7"/>
      <c r="AK81" s="7"/>
      <c r="AL81" s="7"/>
      <c r="AM81" s="7"/>
      <c r="AN81" s="7"/>
      <c r="AO81" s="7"/>
      <c r="AP81" s="7"/>
      <c r="AQ81" s="7"/>
      <c r="AR81" s="7"/>
      <c r="AS81" s="7"/>
      <c r="AT81" s="7"/>
      <c r="AU81" s="7"/>
      <c r="AV81" s="7"/>
      <c r="AW81" s="7"/>
      <c r="AX81" s="7"/>
    </row>
    <row r="82" spans="1:50" s="135" customFormat="1" ht="13.5" customHeight="1" x14ac:dyDescent="0.25">
      <c r="A82" s="7"/>
      <c r="B82" s="133"/>
      <c r="C82" s="7"/>
      <c r="D82" s="7"/>
      <c r="E82" s="7"/>
      <c r="F82" s="7"/>
      <c r="G82" s="7"/>
      <c r="H82" s="134"/>
      <c r="I82" s="134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  <c r="AA82" s="7"/>
      <c r="AB82" s="7"/>
      <c r="AC82" s="7"/>
      <c r="AD82" s="7"/>
      <c r="AE82" s="7"/>
      <c r="AF82" s="7"/>
      <c r="AG82" s="7"/>
      <c r="AH82" s="7"/>
      <c r="AI82" s="7"/>
      <c r="AJ82" s="7"/>
      <c r="AK82" s="7"/>
      <c r="AL82" s="7"/>
      <c r="AM82" s="7"/>
      <c r="AN82" s="7"/>
      <c r="AO82" s="7"/>
      <c r="AP82" s="7"/>
      <c r="AQ82" s="7"/>
      <c r="AR82" s="7"/>
      <c r="AS82" s="7"/>
      <c r="AT82" s="7"/>
      <c r="AU82" s="7"/>
      <c r="AV82" s="7"/>
      <c r="AW82" s="7"/>
      <c r="AX82" s="7"/>
    </row>
    <row r="7702" spans="2:24" s="7" customFormat="1" ht="13.5" customHeight="1" x14ac:dyDescent="0.25">
      <c r="B7702" s="133"/>
      <c r="H7702" s="134"/>
      <c r="I7702" s="134"/>
      <c r="J7702" s="135"/>
      <c r="X7702" s="7" t="s">
        <v>40</v>
      </c>
    </row>
  </sheetData>
  <mergeCells count="12">
    <mergeCell ref="B1:C1"/>
    <mergeCell ref="I1:J1"/>
    <mergeCell ref="B2:C2"/>
    <mergeCell ref="D4:E4"/>
    <mergeCell ref="F4:G4"/>
    <mergeCell ref="H4:I4"/>
    <mergeCell ref="D19:E19"/>
    <mergeCell ref="F19:G19"/>
    <mergeCell ref="H19:I19"/>
    <mergeCell ref="D34:E34"/>
    <mergeCell ref="F34:G34"/>
    <mergeCell ref="H34:I34"/>
  </mergeCells>
  <phoneticPr fontId="2"/>
  <dataValidations count="1">
    <dataValidation type="list" allowBlank="1" showInputMessage="1" showErrorMessage="1" sqref="B36" xr:uid="{CBFC5465-7C24-4632-9200-8C671AFB78B3}">
      <formula1>$B$57:$B$60</formula1>
    </dataValidation>
  </dataValidations>
  <pageMargins left="0.47" right="0.27" top="1" bottom="1" header="0.51200000000000001" footer="0.51200000000000001"/>
  <pageSetup paperSize="9" scale="56" orientation="landscape" horizontalDpi="300" verticalDpi="300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F905C2-1B5F-4D80-AC02-62231E27BFE9}">
  <sheetPr>
    <pageSetUpPr fitToPage="1"/>
  </sheetPr>
  <dimension ref="A1:AX7702"/>
  <sheetViews>
    <sheetView view="pageBreakPreview" zoomScaleNormal="100" zoomScaleSheetLayoutView="100" workbookViewId="0">
      <selection activeCell="C13" sqref="C13"/>
    </sheetView>
  </sheetViews>
  <sheetFormatPr defaultColWidth="9" defaultRowHeight="13.5" customHeight="1" x14ac:dyDescent="0.25"/>
  <cols>
    <col min="1" max="1" width="1.90625" style="7" customWidth="1"/>
    <col min="2" max="2" width="20.90625" style="133" customWidth="1"/>
    <col min="3" max="3" width="7.453125" style="7" bestFit="1" customWidth="1"/>
    <col min="4" max="4" width="7" style="7" customWidth="1"/>
    <col min="5" max="5" width="5.453125" style="7" customWidth="1"/>
    <col min="6" max="6" width="9.08984375" style="7" bestFit="1" customWidth="1"/>
    <col min="7" max="7" width="5.453125" style="7" customWidth="1"/>
    <col min="8" max="8" width="7" style="134" customWidth="1"/>
    <col min="9" max="9" width="5.453125" style="134" customWidth="1"/>
    <col min="10" max="10" width="20.90625" style="135" customWidth="1"/>
    <col min="11" max="11" width="48.08984375" style="7" customWidth="1"/>
    <col min="12" max="13" width="9" style="7"/>
    <col min="14" max="14" width="13" style="7" bestFit="1" customWidth="1"/>
    <col min="15" max="15" width="12.08984375" style="7" bestFit="1" customWidth="1"/>
    <col min="16" max="50" width="9" style="7"/>
    <col min="51" max="16384" width="9" style="19"/>
  </cols>
  <sheetData>
    <row r="1" spans="2:15" s="7" customFormat="1" ht="13.5" customHeight="1" x14ac:dyDescent="0.25">
      <c r="B1" s="232" t="s">
        <v>0</v>
      </c>
      <c r="C1" s="232"/>
      <c r="D1" s="2"/>
      <c r="E1" s="2"/>
      <c r="F1" s="2"/>
      <c r="G1" s="2"/>
      <c r="H1" s="2"/>
      <c r="I1" s="233">
        <v>46213.354166666664</v>
      </c>
      <c r="J1" s="233"/>
      <c r="K1" s="3"/>
      <c r="L1" s="4"/>
      <c r="M1" s="4"/>
      <c r="N1" s="5"/>
      <c r="O1" s="6"/>
    </row>
    <row r="2" spans="2:15" s="7" customFormat="1" ht="13.5" customHeight="1" x14ac:dyDescent="0.25">
      <c r="B2" s="234" t="s">
        <v>942</v>
      </c>
      <c r="C2" s="234"/>
      <c r="D2" s="8"/>
      <c r="E2" s="8"/>
      <c r="F2" s="8"/>
      <c r="G2" s="8"/>
      <c r="H2" s="8"/>
      <c r="I2" s="9"/>
      <c r="J2" s="10" t="s">
        <v>2</v>
      </c>
      <c r="K2" s="3"/>
      <c r="L2" s="10"/>
      <c r="M2" s="4"/>
      <c r="N2" s="11"/>
      <c r="O2" s="12"/>
    </row>
    <row r="3" spans="2:15" s="7" customFormat="1" ht="13.5" customHeight="1" x14ac:dyDescent="0.25">
      <c r="B3" s="1"/>
      <c r="C3" s="1"/>
      <c r="D3" s="1"/>
      <c r="E3" s="1"/>
      <c r="F3" s="1"/>
      <c r="G3" s="1"/>
      <c r="H3" s="1"/>
      <c r="I3" s="1"/>
      <c r="J3" s="1"/>
      <c r="K3" s="13"/>
      <c r="L3" s="14"/>
      <c r="M3" s="14"/>
      <c r="N3" s="12"/>
      <c r="O3" s="12"/>
    </row>
    <row r="4" spans="2:15" s="7" customFormat="1" ht="13.5" customHeight="1" x14ac:dyDescent="0.25">
      <c r="B4" s="15" t="s">
        <v>3</v>
      </c>
      <c r="C4" s="16" t="s">
        <v>4</v>
      </c>
      <c r="D4" s="235" t="s">
        <v>5</v>
      </c>
      <c r="E4" s="236"/>
      <c r="F4" s="235" t="s">
        <v>6</v>
      </c>
      <c r="G4" s="236"/>
      <c r="H4" s="237" t="s">
        <v>7</v>
      </c>
      <c r="I4" s="238"/>
      <c r="J4" s="17" t="s">
        <v>8</v>
      </c>
      <c r="K4" s="18" t="s">
        <v>9</v>
      </c>
      <c r="L4" s="19"/>
      <c r="M4" s="19"/>
      <c r="N4" s="19"/>
      <c r="O4" s="19"/>
    </row>
    <row r="5" spans="2:15" s="7" customFormat="1" ht="15" customHeight="1" x14ac:dyDescent="0.25">
      <c r="B5" s="20" t="s">
        <v>10</v>
      </c>
      <c r="C5" s="136" t="s">
        <v>11</v>
      </c>
      <c r="D5" s="139" t="s">
        <v>74</v>
      </c>
      <c r="E5" s="224">
        <v>46204</v>
      </c>
      <c r="F5" s="139" t="s">
        <v>638</v>
      </c>
      <c r="G5" s="140">
        <v>46206</v>
      </c>
      <c r="H5" s="139" t="s">
        <v>244</v>
      </c>
      <c r="I5" s="141">
        <v>46206</v>
      </c>
      <c r="J5" s="21">
        <v>46203</v>
      </c>
      <c r="K5" s="22"/>
      <c r="L5" s="23"/>
      <c r="M5" s="23"/>
      <c r="N5" s="23"/>
      <c r="O5" s="23"/>
    </row>
    <row r="6" spans="2:15" s="7" customFormat="1" ht="15" customHeight="1" x14ac:dyDescent="0.25">
      <c r="B6" s="24" t="s">
        <v>37</v>
      </c>
      <c r="C6" s="37"/>
      <c r="D6" s="71"/>
      <c r="E6" s="72"/>
      <c r="F6" s="38"/>
      <c r="G6" s="43"/>
      <c r="H6" s="41"/>
      <c r="I6" s="43"/>
      <c r="J6" s="30"/>
      <c r="K6" s="31"/>
      <c r="L6" s="23"/>
      <c r="M6" s="23"/>
      <c r="N6" s="23"/>
      <c r="O6" s="23"/>
    </row>
    <row r="7" spans="2:15" s="7" customFormat="1" ht="15" customHeight="1" x14ac:dyDescent="0.25">
      <c r="B7" s="32" t="s">
        <v>936</v>
      </c>
      <c r="C7" s="37"/>
      <c r="D7" s="38"/>
      <c r="E7" s="44"/>
      <c r="F7" s="38"/>
      <c r="G7" s="43"/>
      <c r="H7" s="41"/>
      <c r="I7" s="43"/>
      <c r="J7" s="30"/>
      <c r="K7" s="33"/>
      <c r="L7" s="23"/>
      <c r="M7" s="23"/>
      <c r="N7" s="23"/>
      <c r="O7" s="23"/>
    </row>
    <row r="8" spans="2:15" s="7" customFormat="1" ht="15" customHeight="1" x14ac:dyDescent="0.25">
      <c r="B8" s="36"/>
      <c r="C8" s="143" t="s">
        <v>118</v>
      </c>
      <c r="D8" s="156" t="s">
        <v>172</v>
      </c>
      <c r="E8" s="164">
        <v>46209</v>
      </c>
      <c r="F8" s="156" t="s">
        <v>71</v>
      </c>
      <c r="G8" s="158">
        <v>46209</v>
      </c>
      <c r="H8" s="159" t="s">
        <v>327</v>
      </c>
      <c r="I8" s="164">
        <v>46209</v>
      </c>
      <c r="J8" s="30">
        <v>46207</v>
      </c>
      <c r="K8" s="34"/>
      <c r="L8" s="23"/>
      <c r="M8" s="23"/>
      <c r="N8" s="23"/>
      <c r="O8" s="23"/>
    </row>
    <row r="9" spans="2:15" s="7" customFormat="1" ht="15" customHeight="1" x14ac:dyDescent="0.25">
      <c r="B9" s="32"/>
      <c r="C9" s="143" t="s">
        <v>16</v>
      </c>
      <c r="D9" s="156" t="s">
        <v>136</v>
      </c>
      <c r="E9" s="163">
        <v>46210</v>
      </c>
      <c r="F9" s="156" t="s">
        <v>77</v>
      </c>
      <c r="G9" s="158">
        <v>46210</v>
      </c>
      <c r="H9" s="159" t="s">
        <v>357</v>
      </c>
      <c r="I9" s="164">
        <v>46210</v>
      </c>
      <c r="J9" s="30">
        <v>46206</v>
      </c>
      <c r="K9" s="34"/>
      <c r="L9" s="23"/>
      <c r="M9" s="23"/>
      <c r="N9" s="23"/>
      <c r="O9" s="23"/>
    </row>
    <row r="10" spans="2:15" s="7" customFormat="1" ht="15" customHeight="1" x14ac:dyDescent="0.25">
      <c r="B10" s="32"/>
      <c r="C10" s="143" t="s">
        <v>24</v>
      </c>
      <c r="D10" s="156" t="s">
        <v>60</v>
      </c>
      <c r="E10" s="157">
        <v>46210</v>
      </c>
      <c r="F10" s="156" t="s">
        <v>92</v>
      </c>
      <c r="G10" s="158">
        <v>46210</v>
      </c>
      <c r="H10" s="159" t="s">
        <v>981</v>
      </c>
      <c r="I10" s="157">
        <v>46210</v>
      </c>
      <c r="J10" s="30"/>
      <c r="K10" s="34" t="s">
        <v>51</v>
      </c>
      <c r="L10" s="23"/>
      <c r="M10" s="23"/>
      <c r="N10" s="23"/>
      <c r="O10" s="23"/>
    </row>
    <row r="11" spans="2:15" s="7" customFormat="1" ht="15" customHeight="1" x14ac:dyDescent="0.25">
      <c r="B11" s="36"/>
      <c r="C11" s="143" t="s">
        <v>15</v>
      </c>
      <c r="D11" s="156" t="s">
        <v>467</v>
      </c>
      <c r="E11" s="163">
        <v>46210</v>
      </c>
      <c r="F11" s="156" t="s">
        <v>639</v>
      </c>
      <c r="G11" s="164">
        <v>46210</v>
      </c>
      <c r="H11" s="159" t="s">
        <v>67</v>
      </c>
      <c r="I11" s="164">
        <v>46211</v>
      </c>
      <c r="J11" s="30">
        <v>46206</v>
      </c>
      <c r="K11" s="34" t="s">
        <v>34</v>
      </c>
      <c r="L11" s="23"/>
      <c r="M11" s="23"/>
      <c r="N11" s="23"/>
      <c r="O11" s="23"/>
    </row>
    <row r="12" spans="2:15" s="7" customFormat="1" ht="15" customHeight="1" x14ac:dyDescent="0.25">
      <c r="B12" s="36"/>
      <c r="C12" s="143" t="s">
        <v>25</v>
      </c>
      <c r="D12" s="156" t="s">
        <v>110</v>
      </c>
      <c r="E12" s="163">
        <v>46211</v>
      </c>
      <c r="F12" s="156" t="s">
        <v>557</v>
      </c>
      <c r="G12" s="164">
        <v>46211</v>
      </c>
      <c r="H12" s="159" t="s">
        <v>473</v>
      </c>
      <c r="I12" s="157">
        <v>46212</v>
      </c>
      <c r="J12" s="30">
        <f>J8</f>
        <v>46207</v>
      </c>
      <c r="K12" s="34"/>
      <c r="L12" s="23"/>
      <c r="M12" s="23"/>
      <c r="N12" s="23"/>
      <c r="O12" s="23"/>
    </row>
    <row r="13" spans="2:15" s="7" customFormat="1" ht="15" customHeight="1" x14ac:dyDescent="0.25">
      <c r="B13" s="24" t="s">
        <v>19</v>
      </c>
      <c r="C13" s="165" t="s">
        <v>26</v>
      </c>
      <c r="D13" s="156" t="s">
        <v>315</v>
      </c>
      <c r="E13" s="164">
        <v>46212</v>
      </c>
      <c r="F13" s="156" t="s">
        <v>147</v>
      </c>
      <c r="G13" s="164">
        <v>46212</v>
      </c>
      <c r="H13" s="159" t="s">
        <v>130</v>
      </c>
      <c r="I13" s="164">
        <v>46213</v>
      </c>
      <c r="J13" s="30"/>
      <c r="K13" s="35" t="s">
        <v>51</v>
      </c>
      <c r="L13" s="23"/>
      <c r="M13" s="23"/>
      <c r="N13" s="23"/>
      <c r="O13" s="23"/>
    </row>
    <row r="14" spans="2:15" s="7" customFormat="1" ht="28" customHeight="1" x14ac:dyDescent="0.25">
      <c r="B14" s="45" t="s">
        <v>941</v>
      </c>
      <c r="C14" s="143" t="s">
        <v>14</v>
      </c>
      <c r="D14" s="156" t="s">
        <v>205</v>
      </c>
      <c r="E14" s="157">
        <v>46213</v>
      </c>
      <c r="F14" s="156" t="s">
        <v>46</v>
      </c>
      <c r="G14" s="158">
        <v>46213</v>
      </c>
      <c r="H14" s="159" t="s">
        <v>182</v>
      </c>
      <c r="I14" s="157">
        <v>46213</v>
      </c>
      <c r="J14" s="30">
        <v>46205</v>
      </c>
      <c r="K14" s="34"/>
      <c r="L14" s="23"/>
      <c r="M14" s="23"/>
      <c r="N14" s="23"/>
      <c r="O14" s="23"/>
    </row>
    <row r="15" spans="2:15" s="7" customFormat="1" ht="14.5" customHeight="1" x14ac:dyDescent="0.25">
      <c r="B15" s="51" t="s">
        <v>946</v>
      </c>
      <c r="C15" s="46"/>
      <c r="D15" s="47"/>
      <c r="E15" s="48"/>
      <c r="F15" s="38"/>
      <c r="G15" s="40"/>
      <c r="H15" s="49"/>
      <c r="I15" s="50"/>
      <c r="J15" s="30"/>
      <c r="K15" s="42"/>
      <c r="L15" s="23"/>
      <c r="M15" s="23"/>
      <c r="N15" s="23"/>
      <c r="O15" s="23"/>
    </row>
    <row r="16" spans="2:15" s="7" customFormat="1" ht="15" customHeight="1" x14ac:dyDescent="0.25">
      <c r="B16" s="51" t="s">
        <v>947</v>
      </c>
      <c r="C16" s="52"/>
      <c r="D16" s="38"/>
      <c r="E16" s="44"/>
      <c r="F16" s="38"/>
      <c r="G16" s="43"/>
      <c r="H16" s="41"/>
      <c r="I16" s="43"/>
      <c r="J16" s="30"/>
      <c r="K16" s="53"/>
      <c r="L16" s="23"/>
      <c r="M16" s="23"/>
      <c r="N16" s="23"/>
      <c r="O16" s="23"/>
    </row>
    <row r="17" spans="1:15" s="7" customFormat="1" ht="15" customHeight="1" x14ac:dyDescent="0.25">
      <c r="B17" s="221" t="s">
        <v>948</v>
      </c>
      <c r="C17" s="220" t="s">
        <v>11</v>
      </c>
      <c r="D17" s="56" t="s">
        <v>1005</v>
      </c>
      <c r="E17" s="57">
        <v>46215</v>
      </c>
      <c r="F17" s="56"/>
      <c r="G17" s="58"/>
      <c r="H17" s="59"/>
      <c r="I17" s="60"/>
      <c r="J17" s="61">
        <f>J12+3</f>
        <v>46210</v>
      </c>
      <c r="K17" s="62"/>
      <c r="L17" s="23"/>
      <c r="M17" s="23"/>
      <c r="N17" s="23"/>
      <c r="O17" s="23"/>
    </row>
    <row r="18" spans="1:15" s="7" customFormat="1" ht="13.5" customHeight="1" x14ac:dyDescent="0.3">
      <c r="B18" s="63"/>
      <c r="C18" s="64"/>
      <c r="D18" s="65"/>
      <c r="E18" s="65"/>
      <c r="F18" s="65"/>
      <c r="G18" s="65"/>
      <c r="H18" s="65"/>
      <c r="I18" s="65"/>
      <c r="J18" s="66"/>
      <c r="K18" s="67"/>
      <c r="L18" s="68"/>
      <c r="M18" s="68"/>
      <c r="N18" s="68"/>
      <c r="O18" s="68"/>
    </row>
    <row r="19" spans="1:15" s="7" customFormat="1" ht="13.5" customHeight="1" x14ac:dyDescent="0.25">
      <c r="B19" s="15" t="s">
        <v>3</v>
      </c>
      <c r="C19" s="16" t="s">
        <v>4</v>
      </c>
      <c r="D19" s="235" t="s">
        <v>5</v>
      </c>
      <c r="E19" s="236"/>
      <c r="F19" s="235" t="s">
        <v>6</v>
      </c>
      <c r="G19" s="236"/>
      <c r="H19" s="237" t="s">
        <v>7</v>
      </c>
      <c r="I19" s="238"/>
      <c r="J19" s="17" t="s">
        <v>8</v>
      </c>
      <c r="K19" s="18" t="s">
        <v>9</v>
      </c>
      <c r="L19" s="19"/>
      <c r="M19" s="19"/>
      <c r="N19" s="19"/>
      <c r="O19" s="19"/>
    </row>
    <row r="20" spans="1:15" s="7" customFormat="1" ht="15" customHeight="1" x14ac:dyDescent="0.25">
      <c r="B20" s="69" t="s">
        <v>21</v>
      </c>
      <c r="C20" s="136" t="s">
        <v>22</v>
      </c>
      <c r="D20" s="139" t="s">
        <v>949</v>
      </c>
      <c r="E20" s="224">
        <v>46201</v>
      </c>
      <c r="F20" s="186" t="s">
        <v>956</v>
      </c>
      <c r="G20" s="141">
        <v>46202</v>
      </c>
      <c r="H20" s="186" t="s">
        <v>955</v>
      </c>
      <c r="I20" s="187">
        <v>46202</v>
      </c>
      <c r="J20" s="21">
        <v>46200</v>
      </c>
      <c r="K20" s="22"/>
      <c r="L20" s="23"/>
      <c r="M20" s="23"/>
      <c r="N20" s="23"/>
      <c r="O20" s="23"/>
    </row>
    <row r="21" spans="1:15" s="7" customFormat="1" ht="15" customHeight="1" x14ac:dyDescent="0.25">
      <c r="B21" s="142" t="s">
        <v>12</v>
      </c>
      <c r="C21" s="37"/>
      <c r="D21" s="71"/>
      <c r="E21" s="72"/>
      <c r="F21" s="38"/>
      <c r="G21" s="43"/>
      <c r="H21" s="41"/>
      <c r="I21" s="43"/>
      <c r="J21" s="30"/>
      <c r="K21" s="78"/>
      <c r="L21" s="23"/>
      <c r="M21" s="23"/>
      <c r="N21" s="23"/>
      <c r="O21" s="23"/>
    </row>
    <row r="22" spans="1:15" s="7" customFormat="1" ht="15" customHeight="1" x14ac:dyDescent="0.25">
      <c r="B22" s="32" t="s">
        <v>937</v>
      </c>
      <c r="C22" s="37"/>
      <c r="D22" s="79"/>
      <c r="E22" s="80"/>
      <c r="F22" s="81"/>
      <c r="G22" s="44"/>
      <c r="H22" s="38"/>
      <c r="I22" s="43"/>
      <c r="J22" s="30"/>
      <c r="K22" s="78"/>
      <c r="L22" s="23"/>
      <c r="M22" s="23"/>
      <c r="N22" s="23"/>
      <c r="O22" s="23"/>
    </row>
    <row r="23" spans="1:15" s="7" customFormat="1" ht="15" customHeight="1" x14ac:dyDescent="0.25">
      <c r="B23" s="84"/>
      <c r="C23" s="188" t="s">
        <v>25</v>
      </c>
      <c r="D23" s="156" t="s">
        <v>272</v>
      </c>
      <c r="E23" s="157">
        <v>46204</v>
      </c>
      <c r="F23" s="156" t="s">
        <v>960</v>
      </c>
      <c r="G23" s="157">
        <v>46204</v>
      </c>
      <c r="H23" s="156" t="s">
        <v>90</v>
      </c>
      <c r="I23" s="157">
        <v>46204</v>
      </c>
      <c r="J23" s="30">
        <f>J26+1</f>
        <v>46204</v>
      </c>
      <c r="K23" s="35"/>
      <c r="L23" s="23"/>
      <c r="M23" s="23"/>
      <c r="N23" s="23"/>
      <c r="O23" s="23"/>
    </row>
    <row r="24" spans="1:15" s="7" customFormat="1" ht="15" customHeight="1" x14ac:dyDescent="0.25">
      <c r="B24" s="85"/>
      <c r="C24" s="188" t="s">
        <v>26</v>
      </c>
      <c r="D24" s="176" t="s">
        <v>460</v>
      </c>
      <c r="E24" s="157">
        <v>46204</v>
      </c>
      <c r="F24" s="156" t="s">
        <v>724</v>
      </c>
      <c r="G24" s="157">
        <v>46204</v>
      </c>
      <c r="H24" s="156" t="s">
        <v>43</v>
      </c>
      <c r="I24" s="157">
        <v>46204</v>
      </c>
      <c r="J24" s="30">
        <f>J23</f>
        <v>46204</v>
      </c>
      <c r="K24" s="83"/>
      <c r="L24" s="23"/>
      <c r="M24" s="23"/>
      <c r="N24" s="23"/>
      <c r="O24" s="23"/>
    </row>
    <row r="25" spans="1:15" s="7" customFormat="1" ht="15" customHeight="1" x14ac:dyDescent="0.25">
      <c r="B25" s="32"/>
      <c r="C25" s="143" t="s">
        <v>15</v>
      </c>
      <c r="D25" s="156" t="s">
        <v>303</v>
      </c>
      <c r="E25" s="163">
        <v>46205</v>
      </c>
      <c r="F25" s="156" t="s">
        <v>403</v>
      </c>
      <c r="G25" s="164">
        <v>46205</v>
      </c>
      <c r="H25" s="159" t="s">
        <v>53</v>
      </c>
      <c r="I25" s="163">
        <v>46205</v>
      </c>
      <c r="J25" s="30">
        <f>J27</f>
        <v>46203</v>
      </c>
      <c r="K25" s="42"/>
      <c r="L25" s="23"/>
      <c r="M25" s="23"/>
      <c r="N25" s="23"/>
      <c r="O25" s="23"/>
    </row>
    <row r="26" spans="1:15" s="7" customFormat="1" ht="15" customHeight="1" x14ac:dyDescent="0.25">
      <c r="A26" s="7">
        <v>3</v>
      </c>
      <c r="B26" s="32"/>
      <c r="C26" s="143" t="s">
        <v>24</v>
      </c>
      <c r="D26" s="156" t="s">
        <v>196</v>
      </c>
      <c r="E26" s="157">
        <v>46205</v>
      </c>
      <c r="F26" s="156" t="s">
        <v>776</v>
      </c>
      <c r="G26" s="157">
        <v>46205</v>
      </c>
      <c r="H26" s="156" t="s">
        <v>157</v>
      </c>
      <c r="I26" s="157">
        <v>46205</v>
      </c>
      <c r="J26" s="30">
        <f>J25</f>
        <v>46203</v>
      </c>
      <c r="K26" s="83"/>
      <c r="L26" s="23"/>
      <c r="M26" s="23"/>
      <c r="N26" s="23"/>
      <c r="O26" s="23"/>
    </row>
    <row r="27" spans="1:15" s="7" customFormat="1" ht="15" customHeight="1" x14ac:dyDescent="0.25">
      <c r="B27" s="82"/>
      <c r="C27" s="188" t="s">
        <v>16</v>
      </c>
      <c r="D27" s="176" t="s">
        <v>977</v>
      </c>
      <c r="E27" s="157">
        <v>46205</v>
      </c>
      <c r="F27" s="176" t="s">
        <v>89</v>
      </c>
      <c r="G27" s="157">
        <v>46206</v>
      </c>
      <c r="H27" s="176" t="s">
        <v>976</v>
      </c>
      <c r="I27" s="157">
        <v>46206</v>
      </c>
      <c r="J27" s="30">
        <f>J20+3</f>
        <v>46203</v>
      </c>
      <c r="K27" s="34" t="s">
        <v>34</v>
      </c>
      <c r="L27" s="23"/>
      <c r="M27" s="23"/>
      <c r="N27" s="23"/>
      <c r="O27" s="23"/>
    </row>
    <row r="28" spans="1:15" s="7" customFormat="1" ht="15" customHeight="1" x14ac:dyDescent="0.25">
      <c r="B28" s="85"/>
      <c r="C28" s="46"/>
      <c r="D28" s="47"/>
      <c r="E28" s="44"/>
      <c r="F28" s="47"/>
      <c r="G28" s="44"/>
      <c r="H28" s="47"/>
      <c r="I28" s="44"/>
      <c r="J28" s="30"/>
      <c r="K28" s="31"/>
      <c r="L28" s="23"/>
      <c r="M28" s="23"/>
      <c r="N28" s="23"/>
      <c r="O28" s="23"/>
    </row>
    <row r="29" spans="1:15" s="7" customFormat="1" ht="15" customHeight="1" x14ac:dyDescent="0.25">
      <c r="B29" s="86"/>
      <c r="C29" s="37"/>
      <c r="D29" s="38"/>
      <c r="E29" s="39"/>
      <c r="F29" s="38"/>
      <c r="G29" s="40"/>
      <c r="H29" s="41"/>
      <c r="I29" s="39"/>
      <c r="J29" s="30"/>
      <c r="K29" s="31"/>
      <c r="L29" s="23"/>
      <c r="M29" s="23"/>
      <c r="N29" s="23"/>
      <c r="O29" s="23"/>
    </row>
    <row r="30" spans="1:15" s="7" customFormat="1" ht="15" customHeight="1" x14ac:dyDescent="0.25">
      <c r="B30" s="123" t="str">
        <f>$B$15</f>
        <v>USD: JPY162.82-</v>
      </c>
      <c r="C30" s="37"/>
      <c r="D30" s="38"/>
      <c r="E30" s="39"/>
      <c r="F30" s="38"/>
      <c r="G30" s="40"/>
      <c r="H30" s="41"/>
      <c r="I30" s="40"/>
      <c r="J30" s="30"/>
      <c r="K30" s="31"/>
      <c r="L30" s="23"/>
      <c r="M30" s="23"/>
      <c r="N30" s="23"/>
      <c r="O30" s="23"/>
    </row>
    <row r="31" spans="1:15" s="7" customFormat="1" ht="15" customHeight="1" x14ac:dyDescent="0.25">
      <c r="B31" s="84" t="str">
        <f>$B$16</f>
        <v>RMB: JPY24.07-</v>
      </c>
      <c r="C31" s="88"/>
      <c r="D31" s="38"/>
      <c r="E31" s="39"/>
      <c r="F31" s="38"/>
      <c r="G31" s="40"/>
      <c r="H31" s="38"/>
      <c r="I31" s="40"/>
      <c r="J31" s="30"/>
      <c r="K31" s="89"/>
      <c r="L31" s="23"/>
      <c r="M31" s="23"/>
      <c r="N31" s="23"/>
      <c r="O31" s="23"/>
    </row>
    <row r="32" spans="1:15" s="7" customFormat="1" ht="15" customHeight="1" x14ac:dyDescent="0.25">
      <c r="B32" s="222" t="str">
        <f>B17</f>
        <v>NTD: JPY5.2087-</v>
      </c>
      <c r="C32" s="90" t="s">
        <v>22</v>
      </c>
      <c r="D32" s="91" t="s">
        <v>978</v>
      </c>
      <c r="E32" s="92">
        <v>46208</v>
      </c>
      <c r="F32" s="93"/>
      <c r="G32" s="94"/>
      <c r="H32" s="91"/>
      <c r="I32" s="94"/>
      <c r="J32" s="61">
        <f>J24+3</f>
        <v>46207</v>
      </c>
      <c r="K32" s="95"/>
      <c r="L32" s="23"/>
      <c r="M32" s="23"/>
      <c r="N32" s="23"/>
      <c r="O32" s="23"/>
    </row>
    <row r="33" spans="2:15" s="7" customFormat="1" ht="13.5" customHeight="1" x14ac:dyDescent="0.3">
      <c r="B33" s="63"/>
      <c r="C33" s="64"/>
      <c r="D33" s="65"/>
      <c r="E33" s="65"/>
      <c r="F33" s="65"/>
      <c r="G33" s="65"/>
      <c r="H33" s="65"/>
      <c r="I33" s="65"/>
      <c r="J33" s="66"/>
      <c r="K33" s="67"/>
      <c r="L33" s="68"/>
      <c r="M33" s="68"/>
      <c r="N33" s="68"/>
      <c r="O33" s="68"/>
    </row>
    <row r="34" spans="2:15" s="7" customFormat="1" ht="13.5" customHeight="1" x14ac:dyDescent="0.25">
      <c r="B34" s="15" t="s">
        <v>3</v>
      </c>
      <c r="C34" s="16" t="s">
        <v>4</v>
      </c>
      <c r="D34" s="235" t="s">
        <v>5</v>
      </c>
      <c r="E34" s="236"/>
      <c r="F34" s="235" t="s">
        <v>6</v>
      </c>
      <c r="G34" s="236"/>
      <c r="H34" s="237" t="s">
        <v>7</v>
      </c>
      <c r="I34" s="238"/>
      <c r="J34" s="17" t="s">
        <v>8</v>
      </c>
      <c r="K34" s="18" t="s">
        <v>9</v>
      </c>
      <c r="L34" s="19"/>
      <c r="M34" s="19"/>
      <c r="N34" s="19"/>
      <c r="O34" s="19"/>
    </row>
    <row r="35" spans="2:15" s="7" customFormat="1" ht="15" customHeight="1" x14ac:dyDescent="0.25">
      <c r="B35" s="20" t="s">
        <v>27</v>
      </c>
      <c r="C35" s="96"/>
      <c r="D35" s="97"/>
      <c r="E35" s="98"/>
      <c r="F35" s="97"/>
      <c r="G35" s="74"/>
      <c r="H35" s="99"/>
      <c r="I35" s="74"/>
      <c r="J35" s="100"/>
      <c r="K35" s="101"/>
      <c r="L35" s="23"/>
      <c r="M35" s="23"/>
      <c r="N35" s="23"/>
      <c r="O35" s="23"/>
    </row>
    <row r="36" spans="2:15" s="7" customFormat="1" ht="15" customHeight="1" x14ac:dyDescent="0.25">
      <c r="B36" s="24" t="s">
        <v>938</v>
      </c>
      <c r="C36" s="143" t="s">
        <v>29</v>
      </c>
      <c r="D36" s="144" t="s">
        <v>42</v>
      </c>
      <c r="E36" s="145">
        <v>46197</v>
      </c>
      <c r="F36" s="146" t="s">
        <v>194</v>
      </c>
      <c r="G36" s="147">
        <v>46197</v>
      </c>
      <c r="H36" s="148" t="s">
        <v>70</v>
      </c>
      <c r="I36" s="149">
        <v>46197</v>
      </c>
      <c r="J36" s="30">
        <v>46196</v>
      </c>
      <c r="K36" s="42"/>
      <c r="L36" s="23"/>
      <c r="M36" s="23"/>
      <c r="N36" s="23"/>
      <c r="O36" s="23"/>
    </row>
    <row r="37" spans="2:15" s="7" customFormat="1" ht="15" customHeight="1" x14ac:dyDescent="0.25">
      <c r="B37" s="32" t="s">
        <v>940</v>
      </c>
      <c r="C37" s="150" t="s">
        <v>31</v>
      </c>
      <c r="D37" s="151" t="s">
        <v>55</v>
      </c>
      <c r="E37" s="152">
        <v>46198</v>
      </c>
      <c r="F37" s="151" t="s">
        <v>67</v>
      </c>
      <c r="G37" s="153">
        <v>46198</v>
      </c>
      <c r="H37" s="154" t="s">
        <v>114</v>
      </c>
      <c r="I37" s="152">
        <v>46198</v>
      </c>
      <c r="J37" s="30">
        <f>J36+2</f>
        <v>46198</v>
      </c>
      <c r="K37" s="110"/>
      <c r="L37" s="23"/>
      <c r="M37" s="23"/>
      <c r="N37" s="23"/>
      <c r="O37" s="23"/>
    </row>
    <row r="38" spans="2:15" s="7" customFormat="1" ht="15" customHeight="1" x14ac:dyDescent="0.25">
      <c r="B38" s="32"/>
      <c r="C38" s="155" t="s">
        <v>32</v>
      </c>
      <c r="D38" s="156" t="s">
        <v>70</v>
      </c>
      <c r="E38" s="157">
        <v>46199</v>
      </c>
      <c r="F38" s="156" t="s">
        <v>522</v>
      </c>
      <c r="G38" s="158">
        <v>46199</v>
      </c>
      <c r="H38" s="159" t="s">
        <v>600</v>
      </c>
      <c r="I38" s="157">
        <v>46199</v>
      </c>
      <c r="J38" s="30">
        <f>J37+2</f>
        <v>46200</v>
      </c>
      <c r="K38" s="35"/>
      <c r="L38" s="23"/>
      <c r="M38" s="23"/>
      <c r="N38" s="23"/>
      <c r="O38" s="23"/>
    </row>
    <row r="39" spans="2:15" s="7" customFormat="1" ht="15" customHeight="1" x14ac:dyDescent="0.25">
      <c r="B39" s="32"/>
      <c r="C39" s="37"/>
      <c r="D39" s="38"/>
      <c r="E39" s="44"/>
      <c r="F39" s="38"/>
      <c r="G39" s="43"/>
      <c r="H39" s="41"/>
      <c r="I39" s="44"/>
      <c r="J39" s="30"/>
      <c r="K39" s="110"/>
      <c r="L39" s="23"/>
      <c r="M39" s="23"/>
      <c r="N39" s="23"/>
      <c r="O39" s="23"/>
    </row>
    <row r="40" spans="2:15" s="7" customFormat="1" ht="15" customHeight="1" x14ac:dyDescent="0.25">
      <c r="B40" s="85"/>
      <c r="C40" s="37"/>
      <c r="D40" s="38"/>
      <c r="E40" s="44"/>
      <c r="F40" s="38"/>
      <c r="G40" s="43"/>
      <c r="H40" s="41"/>
      <c r="I40" s="44"/>
      <c r="J40" s="30"/>
      <c r="K40" s="111"/>
      <c r="L40" s="23"/>
      <c r="M40" s="23"/>
      <c r="N40" s="23"/>
      <c r="O40" s="23"/>
    </row>
    <row r="41" spans="2:15" s="7" customFormat="1" ht="15" customHeight="1" x14ac:dyDescent="0.25">
      <c r="B41" s="85"/>
      <c r="C41" s="143" t="s">
        <v>33</v>
      </c>
      <c r="D41" s="156" t="s">
        <v>344</v>
      </c>
      <c r="E41" s="157">
        <v>46201</v>
      </c>
      <c r="F41" s="156" t="s">
        <v>952</v>
      </c>
      <c r="G41" s="158">
        <v>46201</v>
      </c>
      <c r="H41" s="159" t="s">
        <v>953</v>
      </c>
      <c r="I41" s="157">
        <v>46202</v>
      </c>
      <c r="J41" s="30">
        <f>J38+1</f>
        <v>46201</v>
      </c>
      <c r="K41" s="34"/>
      <c r="L41" s="23"/>
      <c r="M41" s="23"/>
      <c r="N41" s="23"/>
      <c r="O41" s="23"/>
    </row>
    <row r="42" spans="2:15" s="7" customFormat="1" ht="15" customHeight="1" x14ac:dyDescent="0.25">
      <c r="B42" s="112"/>
      <c r="C42" s="143" t="s">
        <v>24</v>
      </c>
      <c r="D42" s="156" t="s">
        <v>576</v>
      </c>
      <c r="E42" s="157">
        <v>46203</v>
      </c>
      <c r="F42" s="156" t="s">
        <v>957</v>
      </c>
      <c r="G42" s="158">
        <v>46203</v>
      </c>
      <c r="H42" s="159" t="s">
        <v>271</v>
      </c>
      <c r="I42" s="157">
        <v>46203</v>
      </c>
      <c r="J42" s="30">
        <f>J43+1</f>
        <v>46203</v>
      </c>
      <c r="K42" s="160"/>
      <c r="L42" s="23"/>
      <c r="M42" s="23"/>
      <c r="N42" s="23"/>
      <c r="O42" s="23"/>
    </row>
    <row r="43" spans="2:15" s="7" customFormat="1" ht="15" customHeight="1" x14ac:dyDescent="0.25">
      <c r="B43" s="112"/>
      <c r="C43" s="143" t="s">
        <v>16</v>
      </c>
      <c r="D43" s="156" t="s">
        <v>48</v>
      </c>
      <c r="E43" s="157">
        <v>46203</v>
      </c>
      <c r="F43" s="156" t="s">
        <v>907</v>
      </c>
      <c r="G43" s="158">
        <v>46203</v>
      </c>
      <c r="H43" s="159" t="s">
        <v>73</v>
      </c>
      <c r="I43" s="163">
        <v>46203</v>
      </c>
      <c r="J43" s="30">
        <f>J41+1</f>
        <v>46202</v>
      </c>
      <c r="K43" s="34"/>
      <c r="L43" s="23"/>
      <c r="M43" s="23"/>
      <c r="N43" s="23"/>
      <c r="O43" s="23"/>
    </row>
    <row r="44" spans="2:15" s="7" customFormat="1" ht="15" customHeight="1" x14ac:dyDescent="0.25">
      <c r="B44" s="112"/>
      <c r="C44" s="143" t="s">
        <v>15</v>
      </c>
      <c r="D44" s="156" t="s">
        <v>262</v>
      </c>
      <c r="E44" s="157">
        <v>46203</v>
      </c>
      <c r="F44" s="156" t="s">
        <v>205</v>
      </c>
      <c r="G44" s="158">
        <v>46204</v>
      </c>
      <c r="H44" s="159" t="s">
        <v>163</v>
      </c>
      <c r="I44" s="157">
        <v>46204</v>
      </c>
      <c r="J44" s="30">
        <f>J42</f>
        <v>46203</v>
      </c>
      <c r="K44" s="42"/>
      <c r="L44" s="23"/>
      <c r="M44" s="23"/>
      <c r="N44" s="23"/>
      <c r="O44" s="23"/>
    </row>
    <row r="45" spans="2:15" s="7" customFormat="1" ht="15" customHeight="1" x14ac:dyDescent="0.25">
      <c r="B45" s="112"/>
      <c r="C45" s="143" t="s">
        <v>25</v>
      </c>
      <c r="D45" s="156" t="s">
        <v>974</v>
      </c>
      <c r="E45" s="157">
        <v>46205</v>
      </c>
      <c r="F45" s="156" t="s">
        <v>208</v>
      </c>
      <c r="G45" s="158">
        <v>46205</v>
      </c>
      <c r="H45" s="159" t="s">
        <v>975</v>
      </c>
      <c r="I45" s="163">
        <v>46205</v>
      </c>
      <c r="J45" s="30">
        <f>J44+1</f>
        <v>46204</v>
      </c>
      <c r="K45" s="35"/>
      <c r="L45" s="23"/>
      <c r="M45" s="23"/>
      <c r="N45" s="23"/>
      <c r="O45" s="23"/>
    </row>
    <row r="46" spans="2:15" s="7" customFormat="1" ht="15" customHeight="1" x14ac:dyDescent="0.25">
      <c r="B46" s="112"/>
      <c r="C46" s="175" t="s">
        <v>14</v>
      </c>
      <c r="D46" s="176" t="s">
        <v>220</v>
      </c>
      <c r="E46" s="163">
        <v>46206</v>
      </c>
      <c r="F46" s="156" t="s">
        <v>346</v>
      </c>
      <c r="G46" s="164">
        <v>46206</v>
      </c>
      <c r="H46" s="159" t="s">
        <v>415</v>
      </c>
      <c r="I46" s="163">
        <v>46206</v>
      </c>
      <c r="J46" s="30">
        <f>J45+1</f>
        <v>46205</v>
      </c>
      <c r="K46" s="111"/>
      <c r="L46" s="23"/>
      <c r="M46" s="23"/>
      <c r="N46" s="23"/>
      <c r="O46" s="23"/>
    </row>
    <row r="47" spans="2:15" s="7" customFormat="1" ht="15" customHeight="1" x14ac:dyDescent="0.25">
      <c r="B47" s="112"/>
      <c r="C47" s="37"/>
      <c r="D47" s="38"/>
      <c r="E47" s="39"/>
      <c r="F47" s="71"/>
      <c r="G47" s="40"/>
      <c r="H47" s="41"/>
      <c r="I47" s="39"/>
      <c r="J47" s="30"/>
      <c r="K47" s="34"/>
      <c r="L47" s="23"/>
      <c r="M47" s="23"/>
      <c r="N47" s="23"/>
      <c r="O47" s="23"/>
    </row>
    <row r="48" spans="2:15" s="7" customFormat="1" ht="15" customHeight="1" x14ac:dyDescent="0.25">
      <c r="B48" s="112"/>
      <c r="C48" s="37"/>
      <c r="D48" s="38"/>
      <c r="E48" s="44"/>
      <c r="F48" s="38"/>
      <c r="G48" s="43"/>
      <c r="H48" s="41"/>
      <c r="I48" s="43"/>
      <c r="J48" s="30"/>
      <c r="K48" s="34"/>
      <c r="L48" s="23"/>
      <c r="M48" s="23"/>
      <c r="N48" s="23"/>
      <c r="O48" s="23"/>
    </row>
    <row r="49" spans="2:26" s="7" customFormat="1" ht="15" customHeight="1" x14ac:dyDescent="0.25">
      <c r="B49" s="112"/>
      <c r="C49" s="46"/>
      <c r="D49" s="38"/>
      <c r="E49" s="39"/>
      <c r="F49" s="71"/>
      <c r="G49" s="40"/>
      <c r="H49" s="65"/>
      <c r="I49" s="114"/>
      <c r="J49" s="30"/>
      <c r="K49" s="34"/>
      <c r="L49" s="23"/>
      <c r="M49" s="23"/>
      <c r="N49" s="23"/>
      <c r="O49" s="23"/>
    </row>
    <row r="50" spans="2:26" s="7" customFormat="1" ht="15" customHeight="1" x14ac:dyDescent="0.25">
      <c r="B50" s="24"/>
      <c r="C50" s="213" t="s">
        <v>29</v>
      </c>
      <c r="D50" s="156" t="s">
        <v>739</v>
      </c>
      <c r="E50" s="163">
        <v>46208</v>
      </c>
      <c r="F50" s="156" t="s">
        <v>982</v>
      </c>
      <c r="G50" s="164">
        <v>46210</v>
      </c>
      <c r="H50" s="156" t="s">
        <v>983</v>
      </c>
      <c r="I50" s="164">
        <v>46211</v>
      </c>
      <c r="J50" s="115">
        <f>J46+5</f>
        <v>46210</v>
      </c>
      <c r="K50" s="35"/>
      <c r="L50" s="23"/>
      <c r="M50" s="23"/>
      <c r="N50" s="23"/>
      <c r="O50" s="23"/>
      <c r="Z50" s="116"/>
    </row>
    <row r="51" spans="2:26" s="7" customFormat="1" ht="27" customHeight="1" x14ac:dyDescent="0.25">
      <c r="B51" s="123" t="str">
        <f>$B$15</f>
        <v>USD: JPY162.82-</v>
      </c>
      <c r="C51" s="117" t="s">
        <v>31</v>
      </c>
      <c r="D51" s="218" t="s">
        <v>984</v>
      </c>
      <c r="E51" s="219">
        <v>46211</v>
      </c>
      <c r="F51" s="151" t="s">
        <v>200</v>
      </c>
      <c r="G51" s="153">
        <v>46212</v>
      </c>
      <c r="H51" s="154" t="s">
        <v>986</v>
      </c>
      <c r="I51" s="153">
        <v>46212</v>
      </c>
      <c r="J51" s="122">
        <f>J50+1</f>
        <v>46211</v>
      </c>
      <c r="K51" s="42"/>
      <c r="L51" s="23"/>
      <c r="M51" s="23"/>
      <c r="N51" s="23"/>
      <c r="O51" s="23"/>
    </row>
    <row r="52" spans="2:26" s="7" customFormat="1" ht="15" customHeight="1" x14ac:dyDescent="0.25">
      <c r="B52" s="84" t="str">
        <f>$B$16</f>
        <v>RMB: JPY24.07-</v>
      </c>
      <c r="C52" s="37" t="s">
        <v>32</v>
      </c>
      <c r="D52" s="38" t="s">
        <v>996</v>
      </c>
      <c r="E52" s="44">
        <v>46213</v>
      </c>
      <c r="F52" s="38" t="s">
        <v>994</v>
      </c>
      <c r="G52" s="43">
        <v>46213</v>
      </c>
      <c r="H52" s="41" t="s">
        <v>995</v>
      </c>
      <c r="I52" s="43">
        <v>46213</v>
      </c>
      <c r="J52" s="30">
        <f>J51+3</f>
        <v>46214</v>
      </c>
      <c r="K52" s="42"/>
      <c r="L52" s="23"/>
      <c r="M52" s="23"/>
      <c r="N52" s="23"/>
      <c r="O52" s="23"/>
    </row>
    <row r="53" spans="2:26" s="7" customFormat="1" ht="15" customHeight="1" x14ac:dyDescent="0.25">
      <c r="B53" s="223" t="str">
        <f>B17</f>
        <v>NTD: JPY5.2087-</v>
      </c>
      <c r="C53" s="220"/>
      <c r="D53" s="126"/>
      <c r="E53" s="127"/>
      <c r="F53" s="126"/>
      <c r="G53" s="60"/>
      <c r="H53" s="59"/>
      <c r="I53" s="60"/>
      <c r="J53" s="128"/>
      <c r="K53" s="62"/>
      <c r="L53" s="23"/>
      <c r="M53" s="23"/>
      <c r="N53" s="23"/>
      <c r="O53" s="23"/>
    </row>
    <row r="54" spans="2:26" s="7" customFormat="1" ht="13.5" customHeight="1" x14ac:dyDescent="0.3">
      <c r="B54" s="129"/>
      <c r="C54" s="64"/>
      <c r="D54" s="64"/>
      <c r="E54" s="64"/>
      <c r="F54" s="64"/>
      <c r="G54" s="64"/>
      <c r="H54" s="65"/>
      <c r="I54" s="65"/>
      <c r="J54" s="66"/>
      <c r="K54" s="130"/>
      <c r="L54" s="23"/>
      <c r="M54" s="23"/>
      <c r="N54" s="23"/>
      <c r="O54" s="23"/>
    </row>
    <row r="55" spans="2:26" s="7" customFormat="1" ht="13.5" customHeight="1" x14ac:dyDescent="0.25">
      <c r="K55" s="131" t="s">
        <v>36</v>
      </c>
      <c r="L55" s="23"/>
      <c r="M55" s="23"/>
      <c r="N55" s="23"/>
      <c r="O55" s="23"/>
    </row>
    <row r="56" spans="2:26" s="7" customFormat="1" ht="13.5" customHeight="1" x14ac:dyDescent="0.25">
      <c r="F56" s="132"/>
      <c r="G56" s="132"/>
      <c r="L56" s="23"/>
      <c r="M56" s="23"/>
      <c r="N56" s="23"/>
      <c r="O56" s="23"/>
    </row>
    <row r="57" spans="2:26" s="7" customFormat="1" ht="13.5" customHeight="1" x14ac:dyDescent="0.25">
      <c r="B57" s="133" t="s">
        <v>23</v>
      </c>
      <c r="L57" s="23"/>
      <c r="M57" s="23"/>
      <c r="N57" s="23"/>
      <c r="O57" s="23"/>
    </row>
    <row r="58" spans="2:26" s="7" customFormat="1" ht="13.5" customHeight="1" x14ac:dyDescent="0.25">
      <c r="B58" s="7" t="s">
        <v>37</v>
      </c>
      <c r="C58" s="64"/>
      <c r="D58" s="64"/>
      <c r="E58" s="64"/>
      <c r="F58" s="64"/>
      <c r="G58" s="64"/>
      <c r="H58" s="65"/>
      <c r="I58" s="65"/>
      <c r="J58" s="66"/>
      <c r="K58" s="23"/>
      <c r="L58" s="68"/>
      <c r="M58" s="68"/>
      <c r="N58" s="68"/>
      <c r="O58" s="68"/>
    </row>
    <row r="59" spans="2:26" s="7" customFormat="1" ht="13.5" customHeight="1" x14ac:dyDescent="0.25">
      <c r="B59" s="7" t="s">
        <v>447</v>
      </c>
      <c r="C59" s="64"/>
      <c r="D59" s="64"/>
      <c r="E59" s="64"/>
      <c r="F59" s="64"/>
      <c r="G59" s="64"/>
      <c r="H59" s="65"/>
      <c r="I59" s="65"/>
      <c r="J59" s="66"/>
      <c r="K59" s="68"/>
    </row>
    <row r="60" spans="2:26" s="7" customFormat="1" ht="13.5" customHeight="1" x14ac:dyDescent="0.25">
      <c r="B60" s="7" t="s">
        <v>939</v>
      </c>
      <c r="H60" s="134"/>
      <c r="I60" s="134"/>
      <c r="J60" s="135"/>
    </row>
    <row r="61" spans="2:26" s="7" customFormat="1" ht="13.5" customHeight="1" x14ac:dyDescent="0.25">
      <c r="B61" s="7" t="s">
        <v>23</v>
      </c>
      <c r="H61" s="134"/>
      <c r="I61" s="134"/>
      <c r="J61" s="135"/>
    </row>
    <row r="62" spans="2:26" s="7" customFormat="1" ht="13.5" customHeight="1" x14ac:dyDescent="0.25">
      <c r="H62" s="134"/>
      <c r="I62" s="134"/>
      <c r="J62" s="135"/>
    </row>
    <row r="63" spans="2:26" s="7" customFormat="1" ht="13.5" customHeight="1" x14ac:dyDescent="0.25">
      <c r="H63" s="134"/>
      <c r="I63" s="134"/>
      <c r="J63" s="135"/>
    </row>
    <row r="64" spans="2:26" s="7" customFormat="1" ht="13.5" customHeight="1" x14ac:dyDescent="0.25">
      <c r="H64" s="134"/>
      <c r="I64" s="134"/>
      <c r="J64" s="135"/>
    </row>
    <row r="65" spans="1:50" s="7" customFormat="1" ht="13.5" customHeight="1" x14ac:dyDescent="0.25">
      <c r="H65" s="134"/>
      <c r="I65" s="134"/>
      <c r="J65" s="135"/>
    </row>
    <row r="66" spans="1:50" s="7" customFormat="1" ht="13.5" customHeight="1" x14ac:dyDescent="0.25">
      <c r="D66" s="116"/>
      <c r="E66" s="116"/>
      <c r="F66" s="116"/>
      <c r="G66" s="116"/>
      <c r="H66" s="134"/>
      <c r="I66" s="134"/>
      <c r="J66" s="135"/>
    </row>
    <row r="67" spans="1:50" s="7" customFormat="1" ht="13.5" customHeight="1" x14ac:dyDescent="0.25">
      <c r="D67" s="116"/>
      <c r="E67" s="116"/>
      <c r="H67" s="134"/>
      <c r="I67" s="134"/>
      <c r="J67" s="135"/>
    </row>
    <row r="68" spans="1:50" s="135" customFormat="1" ht="13.5" customHeight="1" x14ac:dyDescent="0.25">
      <c r="A68" s="7"/>
      <c r="B68" s="7"/>
      <c r="C68" s="7"/>
      <c r="D68" s="7"/>
      <c r="E68" s="7"/>
      <c r="F68" s="7"/>
      <c r="G68" s="7"/>
      <c r="H68" s="134"/>
      <c r="I68" s="134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  <c r="AB68" s="7"/>
      <c r="AC68" s="7"/>
      <c r="AD68" s="7"/>
      <c r="AE68" s="7"/>
      <c r="AF68" s="7"/>
      <c r="AG68" s="7"/>
      <c r="AH68" s="7"/>
      <c r="AI68" s="7"/>
      <c r="AJ68" s="7"/>
      <c r="AK68" s="7"/>
      <c r="AL68" s="7"/>
      <c r="AM68" s="7"/>
      <c r="AN68" s="7"/>
      <c r="AO68" s="7"/>
      <c r="AP68" s="7"/>
      <c r="AQ68" s="7"/>
      <c r="AR68" s="7"/>
      <c r="AS68" s="7"/>
      <c r="AT68" s="7"/>
      <c r="AU68" s="7"/>
      <c r="AV68" s="7"/>
      <c r="AW68" s="7"/>
      <c r="AX68" s="7"/>
    </row>
    <row r="69" spans="1:50" s="135" customFormat="1" ht="13.5" customHeight="1" x14ac:dyDescent="0.25">
      <c r="A69" s="7"/>
      <c r="B69" s="133"/>
      <c r="C69" s="7"/>
      <c r="D69" s="7"/>
      <c r="E69" s="7"/>
      <c r="F69" s="7"/>
      <c r="G69" s="7"/>
      <c r="H69" s="134"/>
      <c r="I69" s="134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  <c r="AB69" s="7"/>
      <c r="AC69" s="7"/>
      <c r="AD69" s="7"/>
      <c r="AE69" s="7"/>
      <c r="AF69" s="7"/>
      <c r="AG69" s="7"/>
      <c r="AH69" s="7"/>
      <c r="AI69" s="7"/>
      <c r="AJ69" s="7"/>
      <c r="AK69" s="7"/>
      <c r="AL69" s="7"/>
      <c r="AM69" s="7"/>
      <c r="AN69" s="7"/>
      <c r="AO69" s="7"/>
      <c r="AP69" s="7"/>
      <c r="AQ69" s="7"/>
      <c r="AR69" s="7"/>
      <c r="AS69" s="7"/>
      <c r="AT69" s="7"/>
      <c r="AU69" s="7"/>
      <c r="AV69" s="7"/>
      <c r="AW69" s="7"/>
      <c r="AX69" s="7"/>
    </row>
    <row r="70" spans="1:50" s="135" customFormat="1" ht="13.5" customHeight="1" x14ac:dyDescent="0.25">
      <c r="A70" s="7"/>
      <c r="B70" s="133"/>
      <c r="C70" s="7"/>
      <c r="D70" s="7"/>
      <c r="E70" s="7"/>
      <c r="F70" s="7"/>
      <c r="G70" s="7"/>
      <c r="H70" s="134"/>
      <c r="I70" s="134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  <c r="AB70" s="7"/>
      <c r="AC70" s="7"/>
      <c r="AD70" s="7"/>
      <c r="AE70" s="7"/>
      <c r="AF70" s="7"/>
      <c r="AG70" s="7"/>
      <c r="AH70" s="7"/>
      <c r="AI70" s="7"/>
      <c r="AJ70" s="7"/>
      <c r="AK70" s="7"/>
      <c r="AL70" s="7"/>
      <c r="AM70" s="7"/>
      <c r="AN70" s="7"/>
      <c r="AO70" s="7"/>
      <c r="AP70" s="7"/>
      <c r="AQ70" s="7"/>
      <c r="AR70" s="7"/>
      <c r="AS70" s="7"/>
      <c r="AT70" s="7"/>
      <c r="AU70" s="7"/>
      <c r="AV70" s="7"/>
      <c r="AW70" s="7"/>
      <c r="AX70" s="7"/>
    </row>
    <row r="71" spans="1:50" s="135" customFormat="1" ht="13.5" customHeight="1" x14ac:dyDescent="0.25">
      <c r="A71" s="7"/>
      <c r="B71" s="133"/>
      <c r="C71" s="7"/>
      <c r="D71" s="7"/>
      <c r="E71" s="7"/>
      <c r="F71" s="7"/>
      <c r="G71" s="7"/>
      <c r="H71" s="134"/>
      <c r="I71" s="134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  <c r="AB71" s="7"/>
      <c r="AC71" s="7"/>
      <c r="AD71" s="7"/>
      <c r="AE71" s="7"/>
      <c r="AF71" s="7"/>
      <c r="AG71" s="7"/>
      <c r="AH71" s="7"/>
      <c r="AI71" s="7"/>
      <c r="AJ71" s="7"/>
      <c r="AK71" s="7"/>
      <c r="AL71" s="7"/>
      <c r="AM71" s="7"/>
      <c r="AN71" s="7"/>
      <c r="AO71" s="7"/>
      <c r="AP71" s="7"/>
      <c r="AQ71" s="7"/>
      <c r="AR71" s="7"/>
      <c r="AS71" s="7"/>
      <c r="AT71" s="7"/>
      <c r="AU71" s="7"/>
      <c r="AV71" s="7"/>
      <c r="AW71" s="7"/>
      <c r="AX71" s="7"/>
    </row>
    <row r="72" spans="1:50" s="135" customFormat="1" ht="13.5" customHeight="1" x14ac:dyDescent="0.25">
      <c r="A72" s="7"/>
      <c r="B72" s="133"/>
      <c r="C72" s="7"/>
      <c r="D72" s="7"/>
      <c r="E72" s="7"/>
      <c r="F72" s="7"/>
      <c r="G72" s="7"/>
      <c r="H72" s="134"/>
      <c r="I72" s="134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  <c r="AD72" s="7"/>
      <c r="AE72" s="7"/>
      <c r="AF72" s="7"/>
      <c r="AG72" s="7"/>
      <c r="AH72" s="7"/>
      <c r="AI72" s="7"/>
      <c r="AJ72" s="7"/>
      <c r="AK72" s="7"/>
      <c r="AL72" s="7"/>
      <c r="AM72" s="7"/>
      <c r="AN72" s="7"/>
      <c r="AO72" s="7"/>
      <c r="AP72" s="7"/>
      <c r="AQ72" s="7"/>
      <c r="AR72" s="7"/>
      <c r="AS72" s="7"/>
      <c r="AT72" s="7"/>
      <c r="AU72" s="7"/>
      <c r="AV72" s="7"/>
      <c r="AW72" s="7"/>
      <c r="AX72" s="7"/>
    </row>
    <row r="73" spans="1:50" s="135" customFormat="1" ht="13.5" customHeight="1" x14ac:dyDescent="0.25">
      <c r="A73" s="7"/>
      <c r="B73" s="133"/>
      <c r="C73" s="7"/>
      <c r="D73" s="7"/>
      <c r="E73" s="7"/>
      <c r="F73" s="7"/>
      <c r="G73" s="7"/>
      <c r="H73" s="134"/>
      <c r="I73" s="134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  <c r="AB73" s="7"/>
      <c r="AC73" s="7"/>
      <c r="AD73" s="7"/>
      <c r="AE73" s="7"/>
      <c r="AF73" s="7"/>
      <c r="AG73" s="7"/>
      <c r="AH73" s="7"/>
      <c r="AI73" s="7"/>
      <c r="AJ73" s="7"/>
      <c r="AK73" s="7"/>
      <c r="AL73" s="7"/>
      <c r="AM73" s="7"/>
      <c r="AN73" s="7"/>
      <c r="AO73" s="7"/>
      <c r="AP73" s="7"/>
      <c r="AQ73" s="7"/>
      <c r="AR73" s="7"/>
      <c r="AS73" s="7"/>
      <c r="AT73" s="7"/>
      <c r="AU73" s="7"/>
      <c r="AV73" s="7"/>
      <c r="AW73" s="7"/>
      <c r="AX73" s="7"/>
    </row>
    <row r="74" spans="1:50" s="135" customFormat="1" ht="13.5" customHeight="1" x14ac:dyDescent="0.25">
      <c r="A74" s="7"/>
      <c r="B74" s="133"/>
      <c r="C74" s="7"/>
      <c r="D74" s="7"/>
      <c r="E74" s="7"/>
      <c r="F74" s="7"/>
      <c r="G74" s="7"/>
      <c r="H74" s="134"/>
      <c r="I74" s="134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  <c r="AD74" s="7"/>
      <c r="AE74" s="7"/>
      <c r="AF74" s="7"/>
      <c r="AG74" s="7"/>
      <c r="AH74" s="7"/>
      <c r="AI74" s="7"/>
      <c r="AJ74" s="7"/>
      <c r="AK74" s="7"/>
      <c r="AL74" s="7"/>
      <c r="AM74" s="7"/>
      <c r="AN74" s="7"/>
      <c r="AO74" s="7"/>
      <c r="AP74" s="7"/>
      <c r="AQ74" s="7"/>
      <c r="AR74" s="7"/>
      <c r="AS74" s="7"/>
      <c r="AT74" s="7"/>
      <c r="AU74" s="7"/>
      <c r="AV74" s="7"/>
      <c r="AW74" s="7"/>
      <c r="AX74" s="7"/>
    </row>
    <row r="75" spans="1:50" s="135" customFormat="1" ht="13.5" customHeight="1" x14ac:dyDescent="0.25">
      <c r="A75" s="7"/>
      <c r="B75" s="133"/>
      <c r="C75" s="7"/>
      <c r="D75" s="7"/>
      <c r="E75" s="7"/>
      <c r="F75" s="7"/>
      <c r="G75" s="7"/>
      <c r="H75" s="134"/>
      <c r="I75" s="134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  <c r="AA75" s="7"/>
      <c r="AB75" s="7"/>
      <c r="AC75" s="7"/>
      <c r="AD75" s="7"/>
      <c r="AE75" s="7"/>
      <c r="AF75" s="7"/>
      <c r="AG75" s="7"/>
      <c r="AH75" s="7"/>
      <c r="AI75" s="7"/>
      <c r="AJ75" s="7"/>
      <c r="AK75" s="7"/>
      <c r="AL75" s="7"/>
      <c r="AM75" s="7"/>
      <c r="AN75" s="7"/>
      <c r="AO75" s="7"/>
      <c r="AP75" s="7"/>
      <c r="AQ75" s="7"/>
      <c r="AR75" s="7"/>
      <c r="AS75" s="7"/>
      <c r="AT75" s="7"/>
      <c r="AU75" s="7"/>
      <c r="AV75" s="7"/>
      <c r="AW75" s="7"/>
      <c r="AX75" s="7"/>
    </row>
    <row r="76" spans="1:50" s="135" customFormat="1" ht="13.5" customHeight="1" x14ac:dyDescent="0.25">
      <c r="A76" s="7"/>
      <c r="B76" s="133"/>
      <c r="C76" s="7"/>
      <c r="D76" s="7"/>
      <c r="E76" s="7"/>
      <c r="F76" s="7"/>
      <c r="G76" s="7"/>
      <c r="H76" s="134"/>
      <c r="I76" s="134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  <c r="AB76" s="7"/>
      <c r="AC76" s="7"/>
      <c r="AD76" s="7"/>
      <c r="AE76" s="7"/>
      <c r="AF76" s="7"/>
      <c r="AG76" s="7"/>
      <c r="AH76" s="7"/>
      <c r="AI76" s="7"/>
      <c r="AJ76" s="7"/>
      <c r="AK76" s="7"/>
      <c r="AL76" s="7"/>
      <c r="AM76" s="7"/>
      <c r="AN76" s="7"/>
      <c r="AO76" s="7"/>
      <c r="AP76" s="7"/>
      <c r="AQ76" s="7"/>
      <c r="AR76" s="7"/>
      <c r="AS76" s="7"/>
      <c r="AT76" s="7"/>
      <c r="AU76" s="7"/>
      <c r="AV76" s="7"/>
      <c r="AW76" s="7"/>
      <c r="AX76" s="7"/>
    </row>
    <row r="77" spans="1:50" s="135" customFormat="1" ht="13.5" customHeight="1" x14ac:dyDescent="0.25">
      <c r="A77" s="7"/>
      <c r="B77" s="133"/>
      <c r="C77" s="7"/>
      <c r="D77" s="7"/>
      <c r="E77" s="7"/>
      <c r="F77" s="7"/>
      <c r="G77" s="7"/>
      <c r="H77" s="134"/>
      <c r="I77" s="134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7"/>
      <c r="AB77" s="7"/>
      <c r="AC77" s="7"/>
      <c r="AD77" s="7"/>
      <c r="AE77" s="7"/>
      <c r="AF77" s="7"/>
      <c r="AG77" s="7"/>
      <c r="AH77" s="7"/>
      <c r="AI77" s="7"/>
      <c r="AJ77" s="7"/>
      <c r="AK77" s="7"/>
      <c r="AL77" s="7"/>
      <c r="AM77" s="7"/>
      <c r="AN77" s="7"/>
      <c r="AO77" s="7"/>
      <c r="AP77" s="7"/>
      <c r="AQ77" s="7"/>
      <c r="AR77" s="7"/>
      <c r="AS77" s="7"/>
      <c r="AT77" s="7"/>
      <c r="AU77" s="7"/>
      <c r="AV77" s="7"/>
      <c r="AW77" s="7"/>
      <c r="AX77" s="7"/>
    </row>
    <row r="78" spans="1:50" s="135" customFormat="1" ht="13.5" customHeight="1" x14ac:dyDescent="0.25">
      <c r="A78" s="7"/>
      <c r="B78" s="133"/>
      <c r="C78" s="7"/>
      <c r="D78" s="7"/>
      <c r="E78" s="7"/>
      <c r="F78" s="7"/>
      <c r="G78" s="7"/>
      <c r="H78" s="134"/>
      <c r="I78" s="134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  <c r="AB78" s="7"/>
      <c r="AC78" s="7"/>
      <c r="AD78" s="7"/>
      <c r="AE78" s="7"/>
      <c r="AF78" s="7"/>
      <c r="AG78" s="7"/>
      <c r="AH78" s="7"/>
      <c r="AI78" s="7"/>
      <c r="AJ78" s="7"/>
      <c r="AK78" s="7"/>
      <c r="AL78" s="7"/>
      <c r="AM78" s="7"/>
      <c r="AN78" s="7"/>
      <c r="AO78" s="7"/>
      <c r="AP78" s="7"/>
      <c r="AQ78" s="7"/>
      <c r="AR78" s="7"/>
      <c r="AS78" s="7"/>
      <c r="AT78" s="7"/>
      <c r="AU78" s="7"/>
      <c r="AV78" s="7"/>
      <c r="AW78" s="7"/>
      <c r="AX78" s="7"/>
    </row>
    <row r="79" spans="1:50" s="135" customFormat="1" ht="13.5" customHeight="1" x14ac:dyDescent="0.25">
      <c r="A79" s="7"/>
      <c r="B79" s="133"/>
      <c r="C79" s="7"/>
      <c r="D79" s="7"/>
      <c r="E79" s="7"/>
      <c r="F79" s="7"/>
      <c r="G79" s="7"/>
      <c r="H79" s="134"/>
      <c r="I79" s="134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7"/>
      <c r="AB79" s="7"/>
      <c r="AC79" s="7"/>
      <c r="AD79" s="7"/>
      <c r="AE79" s="7"/>
      <c r="AF79" s="7"/>
      <c r="AG79" s="7"/>
      <c r="AH79" s="7"/>
      <c r="AI79" s="7"/>
      <c r="AJ79" s="7"/>
      <c r="AK79" s="7"/>
      <c r="AL79" s="7"/>
      <c r="AM79" s="7"/>
      <c r="AN79" s="7"/>
      <c r="AO79" s="7"/>
      <c r="AP79" s="7"/>
      <c r="AQ79" s="7"/>
      <c r="AR79" s="7"/>
      <c r="AS79" s="7"/>
      <c r="AT79" s="7"/>
      <c r="AU79" s="7"/>
      <c r="AV79" s="7"/>
      <c r="AW79" s="7"/>
      <c r="AX79" s="7"/>
    </row>
    <row r="80" spans="1:50" s="135" customFormat="1" ht="13.5" customHeight="1" x14ac:dyDescent="0.25">
      <c r="A80" s="7"/>
      <c r="B80" s="133"/>
      <c r="C80" s="7"/>
      <c r="D80" s="7"/>
      <c r="E80" s="7"/>
      <c r="F80" s="7"/>
      <c r="G80" s="7"/>
      <c r="H80" s="134"/>
      <c r="I80" s="134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  <c r="AA80" s="7"/>
      <c r="AB80" s="7"/>
      <c r="AC80" s="7"/>
      <c r="AD80" s="7"/>
      <c r="AE80" s="7"/>
      <c r="AF80" s="7"/>
      <c r="AG80" s="7"/>
      <c r="AH80" s="7"/>
      <c r="AI80" s="7"/>
      <c r="AJ80" s="7"/>
      <c r="AK80" s="7"/>
      <c r="AL80" s="7"/>
      <c r="AM80" s="7"/>
      <c r="AN80" s="7"/>
      <c r="AO80" s="7"/>
      <c r="AP80" s="7"/>
      <c r="AQ80" s="7"/>
      <c r="AR80" s="7"/>
      <c r="AS80" s="7"/>
      <c r="AT80" s="7"/>
      <c r="AU80" s="7"/>
      <c r="AV80" s="7"/>
      <c r="AW80" s="7"/>
      <c r="AX80" s="7"/>
    </row>
    <row r="81" spans="1:50" s="135" customFormat="1" ht="13.5" customHeight="1" x14ac:dyDescent="0.25">
      <c r="A81" s="7"/>
      <c r="B81" s="133"/>
      <c r="C81" s="7"/>
      <c r="D81" s="7"/>
      <c r="E81" s="7"/>
      <c r="F81" s="7"/>
      <c r="G81" s="7"/>
      <c r="H81" s="134"/>
      <c r="I81" s="134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  <c r="AA81" s="7"/>
      <c r="AB81" s="7"/>
      <c r="AC81" s="7"/>
      <c r="AD81" s="7"/>
      <c r="AE81" s="7"/>
      <c r="AF81" s="7"/>
      <c r="AG81" s="7"/>
      <c r="AH81" s="7"/>
      <c r="AI81" s="7"/>
      <c r="AJ81" s="7"/>
      <c r="AK81" s="7"/>
      <c r="AL81" s="7"/>
      <c r="AM81" s="7"/>
      <c r="AN81" s="7"/>
      <c r="AO81" s="7"/>
      <c r="AP81" s="7"/>
      <c r="AQ81" s="7"/>
      <c r="AR81" s="7"/>
      <c r="AS81" s="7"/>
      <c r="AT81" s="7"/>
      <c r="AU81" s="7"/>
      <c r="AV81" s="7"/>
      <c r="AW81" s="7"/>
      <c r="AX81" s="7"/>
    </row>
    <row r="82" spans="1:50" s="135" customFormat="1" ht="13.5" customHeight="1" x14ac:dyDescent="0.25">
      <c r="A82" s="7"/>
      <c r="B82" s="133"/>
      <c r="C82" s="7"/>
      <c r="D82" s="7"/>
      <c r="E82" s="7"/>
      <c r="F82" s="7"/>
      <c r="G82" s="7"/>
      <c r="H82" s="134"/>
      <c r="I82" s="134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  <c r="AA82" s="7"/>
      <c r="AB82" s="7"/>
      <c r="AC82" s="7"/>
      <c r="AD82" s="7"/>
      <c r="AE82" s="7"/>
      <c r="AF82" s="7"/>
      <c r="AG82" s="7"/>
      <c r="AH82" s="7"/>
      <c r="AI82" s="7"/>
      <c r="AJ82" s="7"/>
      <c r="AK82" s="7"/>
      <c r="AL82" s="7"/>
      <c r="AM82" s="7"/>
      <c r="AN82" s="7"/>
      <c r="AO82" s="7"/>
      <c r="AP82" s="7"/>
      <c r="AQ82" s="7"/>
      <c r="AR82" s="7"/>
      <c r="AS82" s="7"/>
      <c r="AT82" s="7"/>
      <c r="AU82" s="7"/>
      <c r="AV82" s="7"/>
      <c r="AW82" s="7"/>
      <c r="AX82" s="7"/>
    </row>
    <row r="7702" spans="2:24" s="7" customFormat="1" ht="13.5" customHeight="1" x14ac:dyDescent="0.25">
      <c r="B7702" s="133"/>
      <c r="H7702" s="134"/>
      <c r="I7702" s="134"/>
      <c r="J7702" s="135"/>
      <c r="X7702" s="7" t="s">
        <v>40</v>
      </c>
    </row>
  </sheetData>
  <mergeCells count="12">
    <mergeCell ref="B1:C1"/>
    <mergeCell ref="I1:J1"/>
    <mergeCell ref="B2:C2"/>
    <mergeCell ref="D4:E4"/>
    <mergeCell ref="F4:G4"/>
    <mergeCell ref="H4:I4"/>
    <mergeCell ref="D19:E19"/>
    <mergeCell ref="F19:G19"/>
    <mergeCell ref="H19:I19"/>
    <mergeCell ref="D34:E34"/>
    <mergeCell ref="F34:G34"/>
    <mergeCell ref="H34:I34"/>
  </mergeCells>
  <phoneticPr fontId="2"/>
  <dataValidations count="1">
    <dataValidation type="list" allowBlank="1" showInputMessage="1" showErrorMessage="1" sqref="B36" xr:uid="{BA289BE7-426F-4625-81CE-4ACEDC4E0CE1}">
      <formula1>$B$57:$B$60</formula1>
    </dataValidation>
  </dataValidations>
  <pageMargins left="0.47" right="0.27" top="1" bottom="1" header="0.51200000000000001" footer="0.51200000000000001"/>
  <pageSetup paperSize="9" scale="56" orientation="landscape" horizontalDpi="300" verticalDpi="300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B48719-2714-4898-AA55-70478C542585}">
  <sheetPr>
    <pageSetUpPr fitToPage="1"/>
  </sheetPr>
  <dimension ref="A1:AX7702"/>
  <sheetViews>
    <sheetView view="pageBreakPreview" topLeftCell="A27" zoomScaleNormal="100" zoomScaleSheetLayoutView="100" workbookViewId="0">
      <selection activeCell="F50" sqref="F50"/>
    </sheetView>
  </sheetViews>
  <sheetFormatPr defaultColWidth="9" defaultRowHeight="13.5" customHeight="1" x14ac:dyDescent="0.25"/>
  <cols>
    <col min="1" max="1" width="1.90625" style="7" customWidth="1"/>
    <col min="2" max="2" width="20.90625" style="133" customWidth="1"/>
    <col min="3" max="3" width="7.453125" style="7" bestFit="1" customWidth="1"/>
    <col min="4" max="4" width="7" style="7" customWidth="1"/>
    <col min="5" max="5" width="5.453125" style="7" customWidth="1"/>
    <col min="6" max="6" width="9.08984375" style="7" bestFit="1" customWidth="1"/>
    <col min="7" max="7" width="5.453125" style="7" customWidth="1"/>
    <col min="8" max="8" width="7" style="134" customWidth="1"/>
    <col min="9" max="9" width="5.453125" style="134" customWidth="1"/>
    <col min="10" max="10" width="20.90625" style="135" customWidth="1"/>
    <col min="11" max="11" width="48.08984375" style="7" customWidth="1"/>
    <col min="12" max="13" width="9" style="7"/>
    <col min="14" max="14" width="13" style="7" bestFit="1" customWidth="1"/>
    <col min="15" max="15" width="12.08984375" style="7" bestFit="1" customWidth="1"/>
    <col min="16" max="50" width="9" style="7"/>
    <col min="51" max="16384" width="9" style="19"/>
  </cols>
  <sheetData>
    <row r="1" spans="2:15" s="7" customFormat="1" ht="13.5" customHeight="1" x14ac:dyDescent="0.25">
      <c r="B1" s="232" t="s">
        <v>0</v>
      </c>
      <c r="C1" s="232"/>
      <c r="D1" s="2"/>
      <c r="E1" s="2"/>
      <c r="F1" s="2"/>
      <c r="G1" s="2"/>
      <c r="H1" s="2"/>
      <c r="I1" s="233">
        <v>46205.5625</v>
      </c>
      <c r="J1" s="233"/>
      <c r="K1" s="3"/>
      <c r="L1" s="4"/>
      <c r="M1" s="4"/>
      <c r="N1" s="5"/>
      <c r="O1" s="6"/>
    </row>
    <row r="2" spans="2:15" s="7" customFormat="1" ht="13.5" customHeight="1" x14ac:dyDescent="0.25">
      <c r="B2" s="234" t="s">
        <v>935</v>
      </c>
      <c r="C2" s="234"/>
      <c r="D2" s="8"/>
      <c r="E2" s="8"/>
      <c r="F2" s="8"/>
      <c r="G2" s="8"/>
      <c r="H2" s="8"/>
      <c r="I2" s="9"/>
      <c r="J2" s="10" t="s">
        <v>2</v>
      </c>
      <c r="K2" s="3"/>
      <c r="L2" s="10"/>
      <c r="M2" s="4"/>
      <c r="N2" s="11"/>
      <c r="O2" s="12"/>
    </row>
    <row r="3" spans="2:15" s="7" customFormat="1" ht="13.5" customHeight="1" x14ac:dyDescent="0.25">
      <c r="B3" s="1"/>
      <c r="C3" s="1"/>
      <c r="D3" s="1"/>
      <c r="E3" s="1"/>
      <c r="F3" s="1"/>
      <c r="G3" s="1"/>
      <c r="H3" s="1"/>
      <c r="I3" s="1"/>
      <c r="J3" s="1"/>
      <c r="K3" s="13"/>
      <c r="L3" s="14"/>
      <c r="M3" s="14"/>
      <c r="N3" s="12"/>
      <c r="O3" s="12"/>
    </row>
    <row r="4" spans="2:15" s="7" customFormat="1" ht="13.5" customHeight="1" x14ac:dyDescent="0.25">
      <c r="B4" s="15" t="s">
        <v>3</v>
      </c>
      <c r="C4" s="16" t="s">
        <v>4</v>
      </c>
      <c r="D4" s="235" t="s">
        <v>5</v>
      </c>
      <c r="E4" s="236"/>
      <c r="F4" s="235" t="s">
        <v>6</v>
      </c>
      <c r="G4" s="236"/>
      <c r="H4" s="237" t="s">
        <v>7</v>
      </c>
      <c r="I4" s="238"/>
      <c r="J4" s="17" t="s">
        <v>8</v>
      </c>
      <c r="K4" s="18" t="s">
        <v>9</v>
      </c>
      <c r="L4" s="19"/>
      <c r="M4" s="19"/>
      <c r="N4" s="19"/>
      <c r="O4" s="19"/>
    </row>
    <row r="5" spans="2:15" s="7" customFormat="1" ht="15" customHeight="1" x14ac:dyDescent="0.25">
      <c r="B5" s="20" t="s">
        <v>10</v>
      </c>
      <c r="C5" s="136" t="s">
        <v>11</v>
      </c>
      <c r="D5" s="139" t="s">
        <v>933</v>
      </c>
      <c r="E5" s="224">
        <v>46195</v>
      </c>
      <c r="F5" s="139" t="s">
        <v>934</v>
      </c>
      <c r="G5" s="140">
        <v>46196</v>
      </c>
      <c r="H5" s="139" t="s">
        <v>590</v>
      </c>
      <c r="I5" s="141">
        <v>46197</v>
      </c>
      <c r="J5" s="21">
        <v>46196</v>
      </c>
      <c r="K5" s="22"/>
      <c r="L5" s="23"/>
      <c r="M5" s="23"/>
      <c r="N5" s="23"/>
      <c r="O5" s="23"/>
    </row>
    <row r="6" spans="2:15" s="7" customFormat="1" ht="15" customHeight="1" x14ac:dyDescent="0.25">
      <c r="B6" s="24" t="s">
        <v>37</v>
      </c>
      <c r="C6" s="37"/>
      <c r="D6" s="71"/>
      <c r="E6" s="72"/>
      <c r="F6" s="38"/>
      <c r="G6" s="43"/>
      <c r="H6" s="41"/>
      <c r="I6" s="43"/>
      <c r="J6" s="30"/>
      <c r="K6" s="31"/>
      <c r="L6" s="23"/>
      <c r="M6" s="23"/>
      <c r="N6" s="23"/>
      <c r="O6" s="23"/>
    </row>
    <row r="7" spans="2:15" s="7" customFormat="1" ht="15" customHeight="1" x14ac:dyDescent="0.25">
      <c r="B7" s="32" t="s">
        <v>914</v>
      </c>
      <c r="C7" s="37"/>
      <c r="D7" s="38"/>
      <c r="E7" s="44"/>
      <c r="F7" s="38"/>
      <c r="G7" s="43"/>
      <c r="H7" s="41"/>
      <c r="I7" s="43"/>
      <c r="J7" s="30"/>
      <c r="K7" s="33"/>
      <c r="L7" s="23"/>
      <c r="M7" s="23"/>
      <c r="N7" s="23"/>
      <c r="O7" s="23"/>
    </row>
    <row r="8" spans="2:15" s="7" customFormat="1" ht="15" customHeight="1" x14ac:dyDescent="0.25">
      <c r="B8" s="32"/>
      <c r="C8" s="143" t="s">
        <v>16</v>
      </c>
      <c r="D8" s="156" t="s">
        <v>944</v>
      </c>
      <c r="E8" s="163">
        <v>46199</v>
      </c>
      <c r="F8" s="156" t="s">
        <v>195</v>
      </c>
      <c r="G8" s="158">
        <v>46199</v>
      </c>
      <c r="H8" s="159" t="s">
        <v>564</v>
      </c>
      <c r="I8" s="164">
        <v>46199</v>
      </c>
      <c r="J8" s="30">
        <f>J9</f>
        <v>46199</v>
      </c>
      <c r="K8" s="34"/>
      <c r="L8" s="23"/>
      <c r="M8" s="23"/>
      <c r="N8" s="23"/>
      <c r="O8" s="23"/>
    </row>
    <row r="9" spans="2:15" s="7" customFormat="1" ht="15" customHeight="1" x14ac:dyDescent="0.25">
      <c r="B9" s="36"/>
      <c r="C9" s="143" t="s">
        <v>15</v>
      </c>
      <c r="D9" s="156" t="s">
        <v>649</v>
      </c>
      <c r="E9" s="163">
        <v>46199</v>
      </c>
      <c r="F9" s="156" t="s">
        <v>129</v>
      </c>
      <c r="G9" s="164">
        <v>46199</v>
      </c>
      <c r="H9" s="159" t="s">
        <v>298</v>
      </c>
      <c r="I9" s="164">
        <v>46199</v>
      </c>
      <c r="J9" s="30">
        <f>J12+1</f>
        <v>46199</v>
      </c>
      <c r="K9" s="34" t="s">
        <v>34</v>
      </c>
      <c r="L9" s="23"/>
      <c r="M9" s="23"/>
      <c r="N9" s="23"/>
      <c r="O9" s="23"/>
    </row>
    <row r="10" spans="2:15" s="7" customFormat="1" ht="15" customHeight="1" x14ac:dyDescent="0.25">
      <c r="B10" s="36"/>
      <c r="C10" s="143" t="s">
        <v>118</v>
      </c>
      <c r="D10" s="156" t="s">
        <v>170</v>
      </c>
      <c r="E10" s="164">
        <v>46199</v>
      </c>
      <c r="F10" s="156" t="s">
        <v>180</v>
      </c>
      <c r="G10" s="158">
        <v>46200</v>
      </c>
      <c r="H10" s="159" t="s">
        <v>318</v>
      </c>
      <c r="I10" s="164">
        <v>46200</v>
      </c>
      <c r="J10" s="30">
        <f>J8+1</f>
        <v>46200</v>
      </c>
      <c r="K10" s="34"/>
      <c r="L10" s="23"/>
      <c r="M10" s="23"/>
      <c r="N10" s="23"/>
      <c r="O10" s="23"/>
    </row>
    <row r="11" spans="2:15" s="7" customFormat="1" ht="15" customHeight="1" x14ac:dyDescent="0.25">
      <c r="B11" s="36"/>
      <c r="C11" s="143" t="s">
        <v>25</v>
      </c>
      <c r="D11" s="156" t="s">
        <v>157</v>
      </c>
      <c r="E11" s="163">
        <v>46200</v>
      </c>
      <c r="F11" s="156" t="s">
        <v>46</v>
      </c>
      <c r="G11" s="164">
        <v>46201</v>
      </c>
      <c r="H11" s="159" t="s">
        <v>307</v>
      </c>
      <c r="I11" s="157">
        <v>46201</v>
      </c>
      <c r="J11" s="30">
        <f>J10</f>
        <v>46200</v>
      </c>
      <c r="K11" s="34"/>
      <c r="L11" s="23"/>
      <c r="M11" s="23"/>
      <c r="N11" s="23"/>
      <c r="O11" s="23"/>
    </row>
    <row r="12" spans="2:15" s="7" customFormat="1" ht="15" customHeight="1" x14ac:dyDescent="0.25">
      <c r="B12" s="32"/>
      <c r="C12" s="143" t="s">
        <v>14</v>
      </c>
      <c r="D12" s="156" t="s">
        <v>951</v>
      </c>
      <c r="E12" s="157">
        <v>46202</v>
      </c>
      <c r="F12" s="156" t="s">
        <v>950</v>
      </c>
      <c r="G12" s="158">
        <v>46202</v>
      </c>
      <c r="H12" s="159" t="s">
        <v>392</v>
      </c>
      <c r="I12" s="157">
        <v>46202</v>
      </c>
      <c r="J12" s="30">
        <f>J5+2</f>
        <v>46198</v>
      </c>
      <c r="K12" s="34"/>
      <c r="L12" s="23"/>
      <c r="M12" s="23"/>
      <c r="N12" s="23"/>
      <c r="O12" s="23"/>
    </row>
    <row r="13" spans="2:15" s="7" customFormat="1" ht="15" customHeight="1" x14ac:dyDescent="0.25">
      <c r="B13" s="24" t="s">
        <v>19</v>
      </c>
      <c r="C13" s="46"/>
      <c r="D13" s="38"/>
      <c r="E13" s="40"/>
      <c r="F13" s="38"/>
      <c r="G13" s="40"/>
      <c r="H13" s="41"/>
      <c r="I13" s="40"/>
      <c r="J13" s="30"/>
      <c r="K13" s="35"/>
      <c r="L13" s="23"/>
      <c r="M13" s="23"/>
      <c r="N13" s="23"/>
      <c r="O13" s="23"/>
    </row>
    <row r="14" spans="2:15" s="7" customFormat="1" ht="28" customHeight="1" x14ac:dyDescent="0.25">
      <c r="B14" s="45" t="s">
        <v>916</v>
      </c>
      <c r="C14" s="37"/>
      <c r="D14" s="38"/>
      <c r="E14" s="39"/>
      <c r="F14" s="38"/>
      <c r="G14" s="43"/>
      <c r="H14" s="41"/>
      <c r="I14" s="44"/>
      <c r="J14" s="30"/>
      <c r="K14" s="34"/>
      <c r="L14" s="23"/>
      <c r="M14" s="23"/>
      <c r="N14" s="23"/>
      <c r="O14" s="23"/>
    </row>
    <row r="15" spans="2:15" s="7" customFormat="1" ht="14.5" customHeight="1" x14ac:dyDescent="0.25">
      <c r="B15" s="51" t="s">
        <v>919</v>
      </c>
      <c r="C15" s="46"/>
      <c r="D15" s="47"/>
      <c r="E15" s="48"/>
      <c r="F15" s="38"/>
      <c r="G15" s="40"/>
      <c r="H15" s="49"/>
      <c r="I15" s="50"/>
      <c r="J15" s="30"/>
      <c r="K15" s="42"/>
      <c r="L15" s="23"/>
      <c r="M15" s="23"/>
      <c r="N15" s="23"/>
      <c r="O15" s="23"/>
    </row>
    <row r="16" spans="2:15" s="7" customFormat="1" ht="15" customHeight="1" x14ac:dyDescent="0.25">
      <c r="B16" s="51" t="s">
        <v>921</v>
      </c>
      <c r="C16" s="52"/>
      <c r="D16" s="38"/>
      <c r="E16" s="44"/>
      <c r="F16" s="38"/>
      <c r="G16" s="43"/>
      <c r="H16" s="41"/>
      <c r="I16" s="43"/>
      <c r="J16" s="30"/>
      <c r="K16" s="53"/>
      <c r="L16" s="23"/>
      <c r="M16" s="23"/>
      <c r="N16" s="23"/>
      <c r="O16" s="23"/>
    </row>
    <row r="17" spans="1:15" s="7" customFormat="1" ht="15" customHeight="1" x14ac:dyDescent="0.25">
      <c r="B17" s="221" t="s">
        <v>920</v>
      </c>
      <c r="C17" s="220" t="s">
        <v>11</v>
      </c>
      <c r="D17" s="56" t="s">
        <v>954</v>
      </c>
      <c r="E17" s="57">
        <v>46204</v>
      </c>
      <c r="F17" s="56"/>
      <c r="G17" s="58"/>
      <c r="H17" s="59"/>
      <c r="I17" s="60"/>
      <c r="J17" s="61">
        <f>J11+3</f>
        <v>46203</v>
      </c>
      <c r="K17" s="62"/>
      <c r="L17" s="23"/>
      <c r="M17" s="23"/>
      <c r="N17" s="23"/>
      <c r="O17" s="23"/>
    </row>
    <row r="18" spans="1:15" s="7" customFormat="1" ht="13.5" customHeight="1" x14ac:dyDescent="0.3">
      <c r="B18" s="63"/>
      <c r="C18" s="64"/>
      <c r="D18" s="65"/>
      <c r="E18" s="65"/>
      <c r="F18" s="65"/>
      <c r="G18" s="65"/>
      <c r="H18" s="65"/>
      <c r="I18" s="65"/>
      <c r="J18" s="66"/>
      <c r="K18" s="67"/>
      <c r="L18" s="68"/>
      <c r="M18" s="68"/>
      <c r="N18" s="68"/>
      <c r="O18" s="68"/>
    </row>
    <row r="19" spans="1:15" s="7" customFormat="1" ht="13.5" customHeight="1" x14ac:dyDescent="0.25">
      <c r="B19" s="15" t="s">
        <v>3</v>
      </c>
      <c r="C19" s="16" t="s">
        <v>4</v>
      </c>
      <c r="D19" s="235" t="s">
        <v>5</v>
      </c>
      <c r="E19" s="236"/>
      <c r="F19" s="235" t="s">
        <v>6</v>
      </c>
      <c r="G19" s="236"/>
      <c r="H19" s="237" t="s">
        <v>7</v>
      </c>
      <c r="I19" s="238"/>
      <c r="J19" s="17" t="s">
        <v>8</v>
      </c>
      <c r="K19" s="18" t="s">
        <v>9</v>
      </c>
      <c r="L19" s="19"/>
      <c r="M19" s="19"/>
      <c r="N19" s="19"/>
      <c r="O19" s="19"/>
    </row>
    <row r="20" spans="1:15" s="7" customFormat="1" ht="15" customHeight="1" x14ac:dyDescent="0.25">
      <c r="B20" s="69" t="s">
        <v>21</v>
      </c>
      <c r="C20" s="136" t="s">
        <v>22</v>
      </c>
      <c r="D20" s="139" t="s">
        <v>545</v>
      </c>
      <c r="E20" s="224">
        <v>46193</v>
      </c>
      <c r="F20" s="186" t="s">
        <v>837</v>
      </c>
      <c r="G20" s="141">
        <v>46194</v>
      </c>
      <c r="H20" s="186" t="s">
        <v>931</v>
      </c>
      <c r="I20" s="187">
        <v>46195</v>
      </c>
      <c r="J20" s="21">
        <v>46193</v>
      </c>
      <c r="K20" s="22"/>
      <c r="L20" s="23"/>
      <c r="M20" s="23"/>
      <c r="N20" s="23"/>
      <c r="O20" s="23"/>
    </row>
    <row r="21" spans="1:15" s="7" customFormat="1" ht="15" customHeight="1" x14ac:dyDescent="0.25">
      <c r="B21" s="142" t="s">
        <v>12</v>
      </c>
      <c r="C21" s="37"/>
      <c r="D21" s="71"/>
      <c r="E21" s="72"/>
      <c r="F21" s="38"/>
      <c r="G21" s="43"/>
      <c r="H21" s="41"/>
      <c r="I21" s="43"/>
      <c r="J21" s="30"/>
      <c r="K21" s="78"/>
      <c r="L21" s="23"/>
      <c r="M21" s="23"/>
      <c r="N21" s="23"/>
      <c r="O21" s="23"/>
    </row>
    <row r="22" spans="1:15" s="7" customFormat="1" ht="15" customHeight="1" x14ac:dyDescent="0.25">
      <c r="B22" s="32" t="s">
        <v>915</v>
      </c>
      <c r="C22" s="37"/>
      <c r="D22" s="79"/>
      <c r="E22" s="80"/>
      <c r="F22" s="81"/>
      <c r="G22" s="44"/>
      <c r="H22" s="38"/>
      <c r="I22" s="43"/>
      <c r="J22" s="30"/>
      <c r="K22" s="78"/>
      <c r="L22" s="23"/>
      <c r="M22" s="23"/>
      <c r="N22" s="23"/>
      <c r="O22" s="23"/>
    </row>
    <row r="23" spans="1:15" s="7" customFormat="1" ht="15" customHeight="1" x14ac:dyDescent="0.25">
      <c r="B23" s="84"/>
      <c r="C23" s="188" t="s">
        <v>25</v>
      </c>
      <c r="D23" s="156" t="s">
        <v>943</v>
      </c>
      <c r="E23" s="157">
        <v>46197</v>
      </c>
      <c r="F23" s="156" t="s">
        <v>66</v>
      </c>
      <c r="G23" s="157">
        <v>46197</v>
      </c>
      <c r="H23" s="156" t="s">
        <v>473</v>
      </c>
      <c r="I23" s="157">
        <v>46197</v>
      </c>
      <c r="J23" s="30">
        <f>J26+1</f>
        <v>46197</v>
      </c>
      <c r="K23" s="35"/>
      <c r="L23" s="23"/>
      <c r="M23" s="23"/>
      <c r="N23" s="23"/>
      <c r="O23" s="23"/>
    </row>
    <row r="24" spans="1:15" s="7" customFormat="1" ht="15" customHeight="1" x14ac:dyDescent="0.25">
      <c r="B24" s="85"/>
      <c r="C24" s="188" t="s">
        <v>26</v>
      </c>
      <c r="D24" s="176" t="s">
        <v>264</v>
      </c>
      <c r="E24" s="157">
        <v>46197</v>
      </c>
      <c r="F24" s="156" t="s">
        <v>125</v>
      </c>
      <c r="G24" s="157">
        <v>46197</v>
      </c>
      <c r="H24" s="156" t="s">
        <v>149</v>
      </c>
      <c r="I24" s="157">
        <v>46197</v>
      </c>
      <c r="J24" s="30">
        <f>J23</f>
        <v>46197</v>
      </c>
      <c r="K24" s="83"/>
      <c r="L24" s="23"/>
      <c r="M24" s="23"/>
      <c r="N24" s="23"/>
      <c r="O24" s="23"/>
    </row>
    <row r="25" spans="1:15" s="7" customFormat="1" ht="15" customHeight="1" x14ac:dyDescent="0.25">
      <c r="B25" s="82"/>
      <c r="C25" s="188" t="s">
        <v>16</v>
      </c>
      <c r="D25" s="176" t="s">
        <v>945</v>
      </c>
      <c r="E25" s="157">
        <v>46197</v>
      </c>
      <c r="F25" s="176" t="s">
        <v>606</v>
      </c>
      <c r="G25" s="157">
        <v>46198</v>
      </c>
      <c r="H25" s="176" t="s">
        <v>534</v>
      </c>
      <c r="I25" s="157">
        <v>46198</v>
      </c>
      <c r="J25" s="30">
        <f>J20+3</f>
        <v>46196</v>
      </c>
      <c r="K25" s="34" t="s">
        <v>34</v>
      </c>
      <c r="L25" s="23"/>
      <c r="M25" s="23"/>
      <c r="N25" s="23"/>
      <c r="O25" s="23"/>
    </row>
    <row r="26" spans="1:15" s="7" customFormat="1" ht="15" customHeight="1" x14ac:dyDescent="0.25">
      <c r="A26" s="7">
        <v>3</v>
      </c>
      <c r="B26" s="32"/>
      <c r="C26" s="143" t="s">
        <v>24</v>
      </c>
      <c r="D26" s="156" t="s">
        <v>870</v>
      </c>
      <c r="E26" s="157">
        <v>46198</v>
      </c>
      <c r="F26" s="156" t="s">
        <v>359</v>
      </c>
      <c r="G26" s="157">
        <v>46198</v>
      </c>
      <c r="H26" s="156" t="s">
        <v>209</v>
      </c>
      <c r="I26" s="157">
        <v>46198</v>
      </c>
      <c r="J26" s="30">
        <f>J27</f>
        <v>46196</v>
      </c>
      <c r="K26" s="83"/>
      <c r="L26" s="23"/>
      <c r="M26" s="23"/>
      <c r="N26" s="23"/>
      <c r="O26" s="23"/>
    </row>
    <row r="27" spans="1:15" s="7" customFormat="1" ht="15" customHeight="1" x14ac:dyDescent="0.25">
      <c r="B27" s="32"/>
      <c r="C27" s="143" t="s">
        <v>15</v>
      </c>
      <c r="D27" s="156" t="s">
        <v>647</v>
      </c>
      <c r="E27" s="163">
        <v>46198</v>
      </c>
      <c r="F27" s="156" t="s">
        <v>780</v>
      </c>
      <c r="G27" s="164">
        <v>46199</v>
      </c>
      <c r="H27" s="159" t="s">
        <v>589</v>
      </c>
      <c r="I27" s="163">
        <v>46199</v>
      </c>
      <c r="J27" s="30">
        <f>J25</f>
        <v>46196</v>
      </c>
      <c r="K27" s="42"/>
      <c r="L27" s="23"/>
      <c r="M27" s="23"/>
      <c r="N27" s="23"/>
      <c r="O27" s="23"/>
    </row>
    <row r="28" spans="1:15" s="7" customFormat="1" ht="15" customHeight="1" x14ac:dyDescent="0.25">
      <c r="B28" s="85"/>
      <c r="C28" s="46"/>
      <c r="D28" s="47"/>
      <c r="E28" s="44"/>
      <c r="F28" s="47"/>
      <c r="G28" s="44"/>
      <c r="H28" s="47"/>
      <c r="I28" s="44"/>
      <c r="J28" s="30"/>
      <c r="K28" s="31"/>
      <c r="L28" s="23"/>
      <c r="M28" s="23"/>
      <c r="N28" s="23"/>
      <c r="O28" s="23"/>
    </row>
    <row r="29" spans="1:15" s="7" customFormat="1" ht="15" customHeight="1" x14ac:dyDescent="0.25">
      <c r="B29" s="86"/>
      <c r="C29" s="37"/>
      <c r="D29" s="38"/>
      <c r="E29" s="39"/>
      <c r="F29" s="38"/>
      <c r="G29" s="40"/>
      <c r="H29" s="41"/>
      <c r="I29" s="39"/>
      <c r="J29" s="30"/>
      <c r="K29" s="31"/>
      <c r="L29" s="23"/>
      <c r="M29" s="23"/>
      <c r="N29" s="23"/>
      <c r="O29" s="23"/>
    </row>
    <row r="30" spans="1:15" s="7" customFormat="1" ht="15" customHeight="1" x14ac:dyDescent="0.25">
      <c r="B30" s="123" t="str">
        <f>$B$15</f>
        <v>USD: JPY161.81-</v>
      </c>
      <c r="C30" s="37"/>
      <c r="D30" s="38"/>
      <c r="E30" s="39"/>
      <c r="F30" s="38"/>
      <c r="G30" s="40"/>
      <c r="H30" s="41"/>
      <c r="I30" s="40"/>
      <c r="J30" s="30"/>
      <c r="K30" s="31"/>
      <c r="L30" s="23"/>
      <c r="M30" s="23"/>
      <c r="N30" s="23"/>
      <c r="O30" s="23"/>
    </row>
    <row r="31" spans="1:15" s="7" customFormat="1" ht="15" customHeight="1" x14ac:dyDescent="0.25">
      <c r="B31" s="84" t="str">
        <f>$B$16</f>
        <v>RMB: JPY24.04-</v>
      </c>
      <c r="C31" s="88"/>
      <c r="D31" s="38"/>
      <c r="E31" s="39"/>
      <c r="F31" s="38"/>
      <c r="G31" s="40"/>
      <c r="H31" s="38"/>
      <c r="I31" s="40"/>
      <c r="J31" s="30"/>
      <c r="K31" s="89"/>
      <c r="L31" s="23"/>
      <c r="M31" s="23"/>
      <c r="N31" s="23"/>
      <c r="O31" s="23"/>
    </row>
    <row r="32" spans="1:15" s="7" customFormat="1" ht="15" customHeight="1" x14ac:dyDescent="0.25">
      <c r="B32" s="222" t="str">
        <f>B17</f>
        <v>NTD: JPY5.1897-</v>
      </c>
      <c r="C32" s="90" t="s">
        <v>22</v>
      </c>
      <c r="D32" s="91" t="s">
        <v>47</v>
      </c>
      <c r="E32" s="92">
        <v>46201</v>
      </c>
      <c r="F32" s="93"/>
      <c r="G32" s="94"/>
      <c r="H32" s="91"/>
      <c r="I32" s="94"/>
      <c r="J32" s="61">
        <f>J24+3</f>
        <v>46200</v>
      </c>
      <c r="K32" s="95"/>
      <c r="L32" s="23"/>
      <c r="M32" s="23"/>
      <c r="N32" s="23"/>
      <c r="O32" s="23"/>
    </row>
    <row r="33" spans="2:15" s="7" customFormat="1" ht="13.5" customHeight="1" x14ac:dyDescent="0.3">
      <c r="B33" s="63"/>
      <c r="C33" s="64"/>
      <c r="D33" s="65"/>
      <c r="E33" s="65"/>
      <c r="F33" s="65"/>
      <c r="G33" s="65"/>
      <c r="H33" s="65"/>
      <c r="I33" s="65"/>
      <c r="J33" s="66"/>
      <c r="K33" s="67"/>
      <c r="L33" s="68"/>
      <c r="M33" s="68"/>
      <c r="N33" s="68"/>
      <c r="O33" s="68"/>
    </row>
    <row r="34" spans="2:15" s="7" customFormat="1" ht="13.5" customHeight="1" x14ac:dyDescent="0.25">
      <c r="B34" s="15" t="s">
        <v>3</v>
      </c>
      <c r="C34" s="16" t="s">
        <v>4</v>
      </c>
      <c r="D34" s="235" t="s">
        <v>5</v>
      </c>
      <c r="E34" s="236"/>
      <c r="F34" s="235" t="s">
        <v>6</v>
      </c>
      <c r="G34" s="236"/>
      <c r="H34" s="237" t="s">
        <v>7</v>
      </c>
      <c r="I34" s="238"/>
      <c r="J34" s="17" t="s">
        <v>8</v>
      </c>
      <c r="K34" s="18" t="s">
        <v>9</v>
      </c>
      <c r="L34" s="19"/>
      <c r="M34" s="19"/>
      <c r="N34" s="19"/>
      <c r="O34" s="19"/>
    </row>
    <row r="35" spans="2:15" s="7" customFormat="1" ht="15" customHeight="1" x14ac:dyDescent="0.25">
      <c r="B35" s="20" t="s">
        <v>27</v>
      </c>
      <c r="C35" s="96"/>
      <c r="D35" s="97"/>
      <c r="E35" s="98"/>
      <c r="F35" s="97"/>
      <c r="G35" s="74"/>
      <c r="H35" s="99"/>
      <c r="I35" s="74"/>
      <c r="J35" s="100"/>
      <c r="K35" s="101"/>
      <c r="L35" s="23"/>
      <c r="M35" s="23"/>
      <c r="N35" s="23"/>
      <c r="O35" s="23"/>
    </row>
    <row r="36" spans="2:15" s="7" customFormat="1" ht="15" customHeight="1" x14ac:dyDescent="0.25">
      <c r="B36" s="24" t="s">
        <v>446</v>
      </c>
      <c r="C36" s="143" t="s">
        <v>29</v>
      </c>
      <c r="D36" s="144" t="s">
        <v>545</v>
      </c>
      <c r="E36" s="145">
        <v>46187</v>
      </c>
      <c r="F36" s="146" t="s">
        <v>885</v>
      </c>
      <c r="G36" s="147">
        <v>46189</v>
      </c>
      <c r="H36" s="148" t="s">
        <v>660</v>
      </c>
      <c r="I36" s="149">
        <v>46189</v>
      </c>
      <c r="J36" s="30">
        <v>46189</v>
      </c>
      <c r="K36" s="42"/>
      <c r="L36" s="23"/>
      <c r="M36" s="23"/>
      <c r="N36" s="23"/>
      <c r="O36" s="23"/>
    </row>
    <row r="37" spans="2:15" s="7" customFormat="1" ht="15" customHeight="1" x14ac:dyDescent="0.25">
      <c r="B37" s="32" t="s">
        <v>917</v>
      </c>
      <c r="C37" s="150" t="s">
        <v>31</v>
      </c>
      <c r="D37" s="151" t="s">
        <v>918</v>
      </c>
      <c r="E37" s="152">
        <v>46190</v>
      </c>
      <c r="F37" s="151" t="s">
        <v>911</v>
      </c>
      <c r="G37" s="153">
        <v>46190</v>
      </c>
      <c r="H37" s="154" t="s">
        <v>912</v>
      </c>
      <c r="I37" s="152">
        <v>46191</v>
      </c>
      <c r="J37" s="30">
        <f>J36+2</f>
        <v>46191</v>
      </c>
      <c r="K37" s="110"/>
      <c r="L37" s="23"/>
      <c r="M37" s="23"/>
      <c r="N37" s="23"/>
      <c r="O37" s="23"/>
    </row>
    <row r="38" spans="2:15" s="7" customFormat="1" ht="15" customHeight="1" x14ac:dyDescent="0.25">
      <c r="B38" s="32"/>
      <c r="C38" s="155" t="s">
        <v>32</v>
      </c>
      <c r="D38" s="156" t="s">
        <v>924</v>
      </c>
      <c r="E38" s="157">
        <v>46191</v>
      </c>
      <c r="F38" s="156" t="s">
        <v>925</v>
      </c>
      <c r="G38" s="158">
        <v>46192</v>
      </c>
      <c r="H38" s="159" t="s">
        <v>926</v>
      </c>
      <c r="I38" s="157">
        <v>46193</v>
      </c>
      <c r="J38" s="30">
        <f>J37+2</f>
        <v>46193</v>
      </c>
      <c r="K38" s="35"/>
      <c r="L38" s="23"/>
      <c r="M38" s="23"/>
      <c r="N38" s="23"/>
      <c r="O38" s="23"/>
    </row>
    <row r="39" spans="2:15" s="7" customFormat="1" ht="15" customHeight="1" x14ac:dyDescent="0.25">
      <c r="B39" s="32"/>
      <c r="C39" s="37"/>
      <c r="D39" s="38"/>
      <c r="E39" s="44"/>
      <c r="F39" s="38"/>
      <c r="G39" s="43"/>
      <c r="H39" s="41"/>
      <c r="I39" s="44"/>
      <c r="J39" s="30"/>
      <c r="K39" s="110"/>
      <c r="L39" s="23"/>
      <c r="M39" s="23"/>
      <c r="N39" s="23"/>
      <c r="O39" s="23"/>
    </row>
    <row r="40" spans="2:15" s="7" customFormat="1" ht="15" customHeight="1" x14ac:dyDescent="0.25">
      <c r="B40" s="85"/>
      <c r="C40" s="37"/>
      <c r="D40" s="38"/>
      <c r="E40" s="44"/>
      <c r="F40" s="38"/>
      <c r="G40" s="43"/>
      <c r="H40" s="41"/>
      <c r="I40" s="44"/>
      <c r="J40" s="30"/>
      <c r="K40" s="111"/>
      <c r="L40" s="23"/>
      <c r="M40" s="23"/>
      <c r="N40" s="23"/>
      <c r="O40" s="23"/>
    </row>
    <row r="41" spans="2:15" s="7" customFormat="1" ht="15" customHeight="1" x14ac:dyDescent="0.25">
      <c r="B41" s="85"/>
      <c r="C41" s="143" t="s">
        <v>33</v>
      </c>
      <c r="D41" s="156" t="s">
        <v>198</v>
      </c>
      <c r="E41" s="157">
        <v>46195</v>
      </c>
      <c r="F41" s="156" t="s">
        <v>536</v>
      </c>
      <c r="G41" s="158">
        <v>46195</v>
      </c>
      <c r="H41" s="159" t="s">
        <v>744</v>
      </c>
      <c r="I41" s="157">
        <v>46195</v>
      </c>
      <c r="J41" s="30">
        <f>J38+1</f>
        <v>46194</v>
      </c>
      <c r="K41" s="34"/>
      <c r="L41" s="23"/>
      <c r="M41" s="23"/>
      <c r="N41" s="23"/>
      <c r="O41" s="23"/>
    </row>
    <row r="42" spans="2:15" s="7" customFormat="1" ht="15" customHeight="1" x14ac:dyDescent="0.25">
      <c r="B42" s="112"/>
      <c r="C42" s="143" t="s">
        <v>16</v>
      </c>
      <c r="D42" s="156" t="s">
        <v>194</v>
      </c>
      <c r="E42" s="157">
        <v>46196</v>
      </c>
      <c r="F42" s="156" t="s">
        <v>214</v>
      </c>
      <c r="G42" s="158">
        <v>46196</v>
      </c>
      <c r="H42" s="159" t="s">
        <v>932</v>
      </c>
      <c r="I42" s="163">
        <v>46196</v>
      </c>
      <c r="J42" s="30">
        <f>J41+1</f>
        <v>46195</v>
      </c>
      <c r="K42" s="34"/>
      <c r="L42" s="23"/>
      <c r="M42" s="23"/>
      <c r="N42" s="23"/>
      <c r="O42" s="23"/>
    </row>
    <row r="43" spans="2:15" s="7" customFormat="1" ht="15" customHeight="1" x14ac:dyDescent="0.25">
      <c r="B43" s="112"/>
      <c r="C43" s="143" t="s">
        <v>24</v>
      </c>
      <c r="D43" s="156" t="s">
        <v>129</v>
      </c>
      <c r="E43" s="157">
        <v>46196</v>
      </c>
      <c r="F43" s="156" t="s">
        <v>190</v>
      </c>
      <c r="G43" s="158">
        <v>46196</v>
      </c>
      <c r="H43" s="159" t="s">
        <v>209</v>
      </c>
      <c r="I43" s="157">
        <v>46196</v>
      </c>
      <c r="J43" s="30">
        <f>J42+1</f>
        <v>46196</v>
      </c>
      <c r="K43" s="160"/>
      <c r="L43" s="23"/>
      <c r="M43" s="23"/>
      <c r="N43" s="23"/>
      <c r="O43" s="23"/>
    </row>
    <row r="44" spans="2:15" s="7" customFormat="1" ht="15" customHeight="1" x14ac:dyDescent="0.25">
      <c r="B44" s="112"/>
      <c r="C44" s="143" t="s">
        <v>15</v>
      </c>
      <c r="D44" s="156" t="s">
        <v>304</v>
      </c>
      <c r="E44" s="157">
        <v>46197</v>
      </c>
      <c r="F44" s="156" t="s">
        <v>590</v>
      </c>
      <c r="G44" s="158">
        <v>46197</v>
      </c>
      <c r="H44" s="159" t="s">
        <v>392</v>
      </c>
      <c r="I44" s="157">
        <v>46197</v>
      </c>
      <c r="J44" s="30">
        <f>J43</f>
        <v>46196</v>
      </c>
      <c r="K44" s="42"/>
      <c r="L44" s="23"/>
      <c r="M44" s="23"/>
      <c r="N44" s="23"/>
      <c r="O44" s="23"/>
    </row>
    <row r="45" spans="2:15" s="7" customFormat="1" ht="15" customHeight="1" x14ac:dyDescent="0.25">
      <c r="B45" s="112"/>
      <c r="C45" s="143" t="s">
        <v>25</v>
      </c>
      <c r="D45" s="156" t="s">
        <v>169</v>
      </c>
      <c r="E45" s="157">
        <v>46197</v>
      </c>
      <c r="F45" s="156" t="s">
        <v>535</v>
      </c>
      <c r="G45" s="158">
        <v>46198</v>
      </c>
      <c r="H45" s="159" t="s">
        <v>359</v>
      </c>
      <c r="I45" s="163">
        <v>46198</v>
      </c>
      <c r="J45" s="30">
        <f>J44+1</f>
        <v>46197</v>
      </c>
      <c r="K45" s="35"/>
      <c r="L45" s="23"/>
      <c r="M45" s="23"/>
      <c r="N45" s="23"/>
      <c r="O45" s="23"/>
    </row>
    <row r="46" spans="2:15" s="7" customFormat="1" ht="15" customHeight="1" x14ac:dyDescent="0.25">
      <c r="B46" s="112"/>
      <c r="C46" s="175" t="s">
        <v>14</v>
      </c>
      <c r="D46" s="176" t="s">
        <v>344</v>
      </c>
      <c r="E46" s="163">
        <v>46199</v>
      </c>
      <c r="F46" s="156" t="s">
        <v>46</v>
      </c>
      <c r="G46" s="164">
        <v>46199</v>
      </c>
      <c r="H46" s="159" t="s">
        <v>275</v>
      </c>
      <c r="I46" s="163">
        <v>46199</v>
      </c>
      <c r="J46" s="30">
        <f>J45+1</f>
        <v>46198</v>
      </c>
      <c r="K46" s="111"/>
      <c r="L46" s="23"/>
      <c r="M46" s="23"/>
      <c r="N46" s="23"/>
      <c r="O46" s="23"/>
    </row>
    <row r="47" spans="2:15" s="7" customFormat="1" ht="15" customHeight="1" x14ac:dyDescent="0.25">
      <c r="B47" s="112"/>
      <c r="C47" s="37"/>
      <c r="D47" s="38"/>
      <c r="E47" s="39"/>
      <c r="F47" s="71"/>
      <c r="G47" s="40"/>
      <c r="H47" s="41"/>
      <c r="I47" s="39"/>
      <c r="J47" s="30"/>
      <c r="K47" s="34"/>
      <c r="L47" s="23"/>
      <c r="M47" s="23"/>
      <c r="N47" s="23"/>
      <c r="O47" s="23"/>
    </row>
    <row r="48" spans="2:15" s="7" customFormat="1" ht="15" customHeight="1" x14ac:dyDescent="0.25">
      <c r="B48" s="112"/>
      <c r="C48" s="37"/>
      <c r="D48" s="38"/>
      <c r="E48" s="44"/>
      <c r="F48" s="38"/>
      <c r="G48" s="43"/>
      <c r="H48" s="41"/>
      <c r="I48" s="43"/>
      <c r="J48" s="30"/>
      <c r="K48" s="34"/>
      <c r="L48" s="23"/>
      <c r="M48" s="23"/>
      <c r="N48" s="23"/>
      <c r="O48" s="23"/>
    </row>
    <row r="49" spans="2:26" s="7" customFormat="1" ht="15" customHeight="1" x14ac:dyDescent="0.25">
      <c r="B49" s="112"/>
      <c r="C49" s="46"/>
      <c r="D49" s="38"/>
      <c r="E49" s="39"/>
      <c r="F49" s="71"/>
      <c r="G49" s="40"/>
      <c r="H49" s="65"/>
      <c r="I49" s="114"/>
      <c r="J49" s="30"/>
      <c r="K49" s="34"/>
      <c r="L49" s="23"/>
      <c r="M49" s="23"/>
      <c r="N49" s="23"/>
      <c r="O49" s="23"/>
    </row>
    <row r="50" spans="2:26" s="7" customFormat="1" ht="15" customHeight="1" x14ac:dyDescent="0.25">
      <c r="B50" s="24"/>
      <c r="C50" s="213" t="s">
        <v>29</v>
      </c>
      <c r="D50" s="156" t="s">
        <v>73</v>
      </c>
      <c r="E50" s="163">
        <v>46201</v>
      </c>
      <c r="F50" s="156" t="s">
        <v>958</v>
      </c>
      <c r="G50" s="164">
        <v>46203</v>
      </c>
      <c r="H50" s="156" t="s">
        <v>959</v>
      </c>
      <c r="I50" s="164">
        <v>46203</v>
      </c>
      <c r="J50" s="115">
        <f>J46+5</f>
        <v>46203</v>
      </c>
      <c r="K50" s="35"/>
      <c r="L50" s="23"/>
      <c r="M50" s="23"/>
      <c r="N50" s="23"/>
      <c r="O50" s="23"/>
      <c r="Z50" s="116"/>
    </row>
    <row r="51" spans="2:26" s="7" customFormat="1" ht="27" customHeight="1" x14ac:dyDescent="0.25">
      <c r="B51" s="123" t="str">
        <f>$B$15</f>
        <v>USD: JPY161.81-</v>
      </c>
      <c r="C51" s="150" t="s">
        <v>31</v>
      </c>
      <c r="D51" s="218" t="s">
        <v>531</v>
      </c>
      <c r="E51" s="219">
        <v>46204</v>
      </c>
      <c r="F51" s="151" t="s">
        <v>476</v>
      </c>
      <c r="G51" s="153">
        <v>46204</v>
      </c>
      <c r="H51" s="154" t="s">
        <v>576</v>
      </c>
      <c r="I51" s="153">
        <v>46205</v>
      </c>
      <c r="J51" s="122">
        <f>J50+1</f>
        <v>46204</v>
      </c>
      <c r="K51" s="42"/>
      <c r="L51" s="23"/>
      <c r="M51" s="23"/>
      <c r="N51" s="23"/>
      <c r="O51" s="23"/>
    </row>
    <row r="52" spans="2:26" s="7" customFormat="1" ht="15" customHeight="1" x14ac:dyDescent="0.25">
      <c r="B52" s="84" t="str">
        <f>$B$16</f>
        <v>RMB: JPY24.04-</v>
      </c>
      <c r="C52" s="37" t="s">
        <v>32</v>
      </c>
      <c r="D52" s="38" t="s">
        <v>961</v>
      </c>
      <c r="E52" s="44">
        <v>46205</v>
      </c>
      <c r="F52" s="38"/>
      <c r="G52" s="43"/>
      <c r="H52" s="41"/>
      <c r="I52" s="43"/>
      <c r="J52" s="30">
        <f>J51+3</f>
        <v>46207</v>
      </c>
      <c r="K52" s="42"/>
      <c r="L52" s="23"/>
      <c r="M52" s="23"/>
      <c r="N52" s="23"/>
      <c r="O52" s="23"/>
    </row>
    <row r="53" spans="2:26" s="7" customFormat="1" ht="15" customHeight="1" x14ac:dyDescent="0.25">
      <c r="B53" s="223" t="str">
        <f>B17</f>
        <v>NTD: JPY5.1897-</v>
      </c>
      <c r="C53" s="220"/>
      <c r="D53" s="126"/>
      <c r="E53" s="127"/>
      <c r="F53" s="126"/>
      <c r="G53" s="60"/>
      <c r="H53" s="59"/>
      <c r="I53" s="60"/>
      <c r="J53" s="128"/>
      <c r="K53" s="62"/>
      <c r="L53" s="23"/>
      <c r="M53" s="23"/>
      <c r="N53" s="23"/>
      <c r="O53" s="23"/>
    </row>
    <row r="54" spans="2:26" s="7" customFormat="1" ht="13.5" customHeight="1" x14ac:dyDescent="0.3">
      <c r="B54" s="129"/>
      <c r="C54" s="64"/>
      <c r="D54" s="64"/>
      <c r="E54" s="64"/>
      <c r="F54" s="64"/>
      <c r="G54" s="64"/>
      <c r="H54" s="65"/>
      <c r="I54" s="65"/>
      <c r="J54" s="66"/>
      <c r="K54" s="130"/>
      <c r="L54" s="23"/>
      <c r="M54" s="23"/>
      <c r="N54" s="23"/>
      <c r="O54" s="23"/>
    </row>
    <row r="55" spans="2:26" s="7" customFormat="1" ht="13.5" customHeight="1" x14ac:dyDescent="0.25">
      <c r="K55" s="131" t="s">
        <v>36</v>
      </c>
      <c r="L55" s="23"/>
      <c r="M55" s="23"/>
      <c r="N55" s="23"/>
      <c r="O55" s="23"/>
    </row>
    <row r="56" spans="2:26" s="7" customFormat="1" ht="13.5" customHeight="1" x14ac:dyDescent="0.25">
      <c r="F56" s="132"/>
      <c r="G56" s="132"/>
      <c r="L56" s="23"/>
      <c r="M56" s="23"/>
      <c r="N56" s="23"/>
      <c r="O56" s="23"/>
    </row>
    <row r="57" spans="2:26" s="7" customFormat="1" ht="13.5" customHeight="1" x14ac:dyDescent="0.25">
      <c r="B57" s="133" t="s">
        <v>23</v>
      </c>
      <c r="L57" s="23"/>
      <c r="M57" s="23"/>
      <c r="N57" s="23"/>
      <c r="O57" s="23"/>
    </row>
    <row r="58" spans="2:26" s="7" customFormat="1" ht="13.5" customHeight="1" x14ac:dyDescent="0.25">
      <c r="B58" s="7" t="s">
        <v>37</v>
      </c>
      <c r="C58" s="64"/>
      <c r="D58" s="64"/>
      <c r="E58" s="64"/>
      <c r="F58" s="64"/>
      <c r="G58" s="64"/>
      <c r="H58" s="65"/>
      <c r="I58" s="65"/>
      <c r="J58" s="66"/>
      <c r="K58" s="23"/>
      <c r="L58" s="68"/>
      <c r="M58" s="68"/>
      <c r="N58" s="68"/>
      <c r="O58" s="68"/>
    </row>
    <row r="59" spans="2:26" s="7" customFormat="1" ht="13.5" customHeight="1" x14ac:dyDescent="0.25">
      <c r="B59" s="7" t="s">
        <v>447</v>
      </c>
      <c r="C59" s="64"/>
      <c r="D59" s="64"/>
      <c r="E59" s="64"/>
      <c r="F59" s="64"/>
      <c r="G59" s="64"/>
      <c r="H59" s="65"/>
      <c r="I59" s="65"/>
      <c r="J59" s="66"/>
      <c r="K59" s="68"/>
    </row>
    <row r="60" spans="2:26" s="7" customFormat="1" ht="13.5" customHeight="1" x14ac:dyDescent="0.25">
      <c r="B60" s="7" t="s">
        <v>39</v>
      </c>
      <c r="H60" s="134"/>
      <c r="I60" s="134"/>
      <c r="J60" s="135"/>
    </row>
    <row r="61" spans="2:26" s="7" customFormat="1" ht="13.5" customHeight="1" x14ac:dyDescent="0.25">
      <c r="B61" s="7" t="s">
        <v>23</v>
      </c>
      <c r="H61" s="134"/>
      <c r="I61" s="134"/>
      <c r="J61" s="135"/>
    </row>
    <row r="62" spans="2:26" s="7" customFormat="1" ht="13.5" customHeight="1" x14ac:dyDescent="0.25">
      <c r="H62" s="134"/>
      <c r="I62" s="134"/>
      <c r="J62" s="135"/>
    </row>
    <row r="63" spans="2:26" s="7" customFormat="1" ht="13.5" customHeight="1" x14ac:dyDescent="0.25">
      <c r="H63" s="134"/>
      <c r="I63" s="134"/>
      <c r="J63" s="135"/>
    </row>
    <row r="64" spans="2:26" s="7" customFormat="1" ht="13.5" customHeight="1" x14ac:dyDescent="0.25">
      <c r="H64" s="134"/>
      <c r="I64" s="134"/>
      <c r="J64" s="135"/>
    </row>
    <row r="65" spans="1:50" s="7" customFormat="1" ht="13.5" customHeight="1" x14ac:dyDescent="0.25">
      <c r="H65" s="134"/>
      <c r="I65" s="134"/>
      <c r="J65" s="135"/>
    </row>
    <row r="66" spans="1:50" s="7" customFormat="1" ht="13.5" customHeight="1" x14ac:dyDescent="0.25">
      <c r="D66" s="116"/>
      <c r="E66" s="116"/>
      <c r="F66" s="116"/>
      <c r="G66" s="116"/>
      <c r="H66" s="134"/>
      <c r="I66" s="134"/>
      <c r="J66" s="135"/>
    </row>
    <row r="67" spans="1:50" s="7" customFormat="1" ht="13.5" customHeight="1" x14ac:dyDescent="0.25">
      <c r="D67" s="116"/>
      <c r="E67" s="116"/>
      <c r="H67" s="134"/>
      <c r="I67" s="134"/>
      <c r="J67" s="135"/>
    </row>
    <row r="68" spans="1:50" s="135" customFormat="1" ht="13.5" customHeight="1" x14ac:dyDescent="0.25">
      <c r="A68" s="7"/>
      <c r="B68" s="7"/>
      <c r="C68" s="7"/>
      <c r="D68" s="7"/>
      <c r="E68" s="7"/>
      <c r="F68" s="7"/>
      <c r="G68" s="7"/>
      <c r="H68" s="134"/>
      <c r="I68" s="134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  <c r="AB68" s="7"/>
      <c r="AC68" s="7"/>
      <c r="AD68" s="7"/>
      <c r="AE68" s="7"/>
      <c r="AF68" s="7"/>
      <c r="AG68" s="7"/>
      <c r="AH68" s="7"/>
      <c r="AI68" s="7"/>
      <c r="AJ68" s="7"/>
      <c r="AK68" s="7"/>
      <c r="AL68" s="7"/>
      <c r="AM68" s="7"/>
      <c r="AN68" s="7"/>
      <c r="AO68" s="7"/>
      <c r="AP68" s="7"/>
      <c r="AQ68" s="7"/>
      <c r="AR68" s="7"/>
      <c r="AS68" s="7"/>
      <c r="AT68" s="7"/>
      <c r="AU68" s="7"/>
      <c r="AV68" s="7"/>
      <c r="AW68" s="7"/>
      <c r="AX68" s="7"/>
    </row>
    <row r="69" spans="1:50" s="135" customFormat="1" ht="13.5" customHeight="1" x14ac:dyDescent="0.25">
      <c r="A69" s="7"/>
      <c r="B69" s="133"/>
      <c r="C69" s="7"/>
      <c r="D69" s="7"/>
      <c r="E69" s="7"/>
      <c r="F69" s="7"/>
      <c r="G69" s="7"/>
      <c r="H69" s="134"/>
      <c r="I69" s="134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  <c r="AB69" s="7"/>
      <c r="AC69" s="7"/>
      <c r="AD69" s="7"/>
      <c r="AE69" s="7"/>
      <c r="AF69" s="7"/>
      <c r="AG69" s="7"/>
      <c r="AH69" s="7"/>
      <c r="AI69" s="7"/>
      <c r="AJ69" s="7"/>
      <c r="AK69" s="7"/>
      <c r="AL69" s="7"/>
      <c r="AM69" s="7"/>
      <c r="AN69" s="7"/>
      <c r="AO69" s="7"/>
      <c r="AP69" s="7"/>
      <c r="AQ69" s="7"/>
      <c r="AR69" s="7"/>
      <c r="AS69" s="7"/>
      <c r="AT69" s="7"/>
      <c r="AU69" s="7"/>
      <c r="AV69" s="7"/>
      <c r="AW69" s="7"/>
      <c r="AX69" s="7"/>
    </row>
    <row r="70" spans="1:50" s="135" customFormat="1" ht="13.5" customHeight="1" x14ac:dyDescent="0.25">
      <c r="A70" s="7"/>
      <c r="B70" s="133"/>
      <c r="C70" s="7"/>
      <c r="D70" s="7"/>
      <c r="E70" s="7"/>
      <c r="F70" s="7"/>
      <c r="G70" s="7"/>
      <c r="H70" s="134"/>
      <c r="I70" s="134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  <c r="AB70" s="7"/>
      <c r="AC70" s="7"/>
      <c r="AD70" s="7"/>
      <c r="AE70" s="7"/>
      <c r="AF70" s="7"/>
      <c r="AG70" s="7"/>
      <c r="AH70" s="7"/>
      <c r="AI70" s="7"/>
      <c r="AJ70" s="7"/>
      <c r="AK70" s="7"/>
      <c r="AL70" s="7"/>
      <c r="AM70" s="7"/>
      <c r="AN70" s="7"/>
      <c r="AO70" s="7"/>
      <c r="AP70" s="7"/>
      <c r="AQ70" s="7"/>
      <c r="AR70" s="7"/>
      <c r="AS70" s="7"/>
      <c r="AT70" s="7"/>
      <c r="AU70" s="7"/>
      <c r="AV70" s="7"/>
      <c r="AW70" s="7"/>
      <c r="AX70" s="7"/>
    </row>
    <row r="71" spans="1:50" s="135" customFormat="1" ht="13.5" customHeight="1" x14ac:dyDescent="0.25">
      <c r="A71" s="7"/>
      <c r="B71" s="133"/>
      <c r="C71" s="7"/>
      <c r="D71" s="7"/>
      <c r="E71" s="7"/>
      <c r="F71" s="7"/>
      <c r="G71" s="7"/>
      <c r="H71" s="134"/>
      <c r="I71" s="134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  <c r="AB71" s="7"/>
      <c r="AC71" s="7"/>
      <c r="AD71" s="7"/>
      <c r="AE71" s="7"/>
      <c r="AF71" s="7"/>
      <c r="AG71" s="7"/>
      <c r="AH71" s="7"/>
      <c r="AI71" s="7"/>
      <c r="AJ71" s="7"/>
      <c r="AK71" s="7"/>
      <c r="AL71" s="7"/>
      <c r="AM71" s="7"/>
      <c r="AN71" s="7"/>
      <c r="AO71" s="7"/>
      <c r="AP71" s="7"/>
      <c r="AQ71" s="7"/>
      <c r="AR71" s="7"/>
      <c r="AS71" s="7"/>
      <c r="AT71" s="7"/>
      <c r="AU71" s="7"/>
      <c r="AV71" s="7"/>
      <c r="AW71" s="7"/>
      <c r="AX71" s="7"/>
    </row>
    <row r="72" spans="1:50" s="135" customFormat="1" ht="13.5" customHeight="1" x14ac:dyDescent="0.25">
      <c r="A72" s="7"/>
      <c r="B72" s="133"/>
      <c r="C72" s="7"/>
      <c r="D72" s="7"/>
      <c r="E72" s="7"/>
      <c r="F72" s="7"/>
      <c r="G72" s="7"/>
      <c r="H72" s="134"/>
      <c r="I72" s="134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  <c r="AD72" s="7"/>
      <c r="AE72" s="7"/>
      <c r="AF72" s="7"/>
      <c r="AG72" s="7"/>
      <c r="AH72" s="7"/>
      <c r="AI72" s="7"/>
      <c r="AJ72" s="7"/>
      <c r="AK72" s="7"/>
      <c r="AL72" s="7"/>
      <c r="AM72" s="7"/>
      <c r="AN72" s="7"/>
      <c r="AO72" s="7"/>
      <c r="AP72" s="7"/>
      <c r="AQ72" s="7"/>
      <c r="AR72" s="7"/>
      <c r="AS72" s="7"/>
      <c r="AT72" s="7"/>
      <c r="AU72" s="7"/>
      <c r="AV72" s="7"/>
      <c r="AW72" s="7"/>
      <c r="AX72" s="7"/>
    </row>
    <row r="73" spans="1:50" s="135" customFormat="1" ht="13.5" customHeight="1" x14ac:dyDescent="0.25">
      <c r="A73" s="7"/>
      <c r="B73" s="133"/>
      <c r="C73" s="7"/>
      <c r="D73" s="7"/>
      <c r="E73" s="7"/>
      <c r="F73" s="7"/>
      <c r="G73" s="7"/>
      <c r="H73" s="134"/>
      <c r="I73" s="134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  <c r="AB73" s="7"/>
      <c r="AC73" s="7"/>
      <c r="AD73" s="7"/>
      <c r="AE73" s="7"/>
      <c r="AF73" s="7"/>
      <c r="AG73" s="7"/>
      <c r="AH73" s="7"/>
      <c r="AI73" s="7"/>
      <c r="AJ73" s="7"/>
      <c r="AK73" s="7"/>
      <c r="AL73" s="7"/>
      <c r="AM73" s="7"/>
      <c r="AN73" s="7"/>
      <c r="AO73" s="7"/>
      <c r="AP73" s="7"/>
      <c r="AQ73" s="7"/>
      <c r="AR73" s="7"/>
      <c r="AS73" s="7"/>
      <c r="AT73" s="7"/>
      <c r="AU73" s="7"/>
      <c r="AV73" s="7"/>
      <c r="AW73" s="7"/>
      <c r="AX73" s="7"/>
    </row>
    <row r="74" spans="1:50" s="135" customFormat="1" ht="13.5" customHeight="1" x14ac:dyDescent="0.25">
      <c r="A74" s="7"/>
      <c r="B74" s="133"/>
      <c r="C74" s="7"/>
      <c r="D74" s="7"/>
      <c r="E74" s="7"/>
      <c r="F74" s="7"/>
      <c r="G74" s="7"/>
      <c r="H74" s="134"/>
      <c r="I74" s="134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  <c r="AD74" s="7"/>
      <c r="AE74" s="7"/>
      <c r="AF74" s="7"/>
      <c r="AG74" s="7"/>
      <c r="AH74" s="7"/>
      <c r="AI74" s="7"/>
      <c r="AJ74" s="7"/>
      <c r="AK74" s="7"/>
      <c r="AL74" s="7"/>
      <c r="AM74" s="7"/>
      <c r="AN74" s="7"/>
      <c r="AO74" s="7"/>
      <c r="AP74" s="7"/>
      <c r="AQ74" s="7"/>
      <c r="AR74" s="7"/>
      <c r="AS74" s="7"/>
      <c r="AT74" s="7"/>
      <c r="AU74" s="7"/>
      <c r="AV74" s="7"/>
      <c r="AW74" s="7"/>
      <c r="AX74" s="7"/>
    </row>
    <row r="75" spans="1:50" s="135" customFormat="1" ht="13.5" customHeight="1" x14ac:dyDescent="0.25">
      <c r="A75" s="7"/>
      <c r="B75" s="133"/>
      <c r="C75" s="7"/>
      <c r="D75" s="7"/>
      <c r="E75" s="7"/>
      <c r="F75" s="7"/>
      <c r="G75" s="7"/>
      <c r="H75" s="134"/>
      <c r="I75" s="134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  <c r="AA75" s="7"/>
      <c r="AB75" s="7"/>
      <c r="AC75" s="7"/>
      <c r="AD75" s="7"/>
      <c r="AE75" s="7"/>
      <c r="AF75" s="7"/>
      <c r="AG75" s="7"/>
      <c r="AH75" s="7"/>
      <c r="AI75" s="7"/>
      <c r="AJ75" s="7"/>
      <c r="AK75" s="7"/>
      <c r="AL75" s="7"/>
      <c r="AM75" s="7"/>
      <c r="AN75" s="7"/>
      <c r="AO75" s="7"/>
      <c r="AP75" s="7"/>
      <c r="AQ75" s="7"/>
      <c r="AR75" s="7"/>
      <c r="AS75" s="7"/>
      <c r="AT75" s="7"/>
      <c r="AU75" s="7"/>
      <c r="AV75" s="7"/>
      <c r="AW75" s="7"/>
      <c r="AX75" s="7"/>
    </row>
    <row r="76" spans="1:50" s="135" customFormat="1" ht="13.5" customHeight="1" x14ac:dyDescent="0.25">
      <c r="A76" s="7"/>
      <c r="B76" s="133"/>
      <c r="C76" s="7"/>
      <c r="D76" s="7"/>
      <c r="E76" s="7"/>
      <c r="F76" s="7"/>
      <c r="G76" s="7"/>
      <c r="H76" s="134"/>
      <c r="I76" s="134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  <c r="AB76" s="7"/>
      <c r="AC76" s="7"/>
      <c r="AD76" s="7"/>
      <c r="AE76" s="7"/>
      <c r="AF76" s="7"/>
      <c r="AG76" s="7"/>
      <c r="AH76" s="7"/>
      <c r="AI76" s="7"/>
      <c r="AJ76" s="7"/>
      <c r="AK76" s="7"/>
      <c r="AL76" s="7"/>
      <c r="AM76" s="7"/>
      <c r="AN76" s="7"/>
      <c r="AO76" s="7"/>
      <c r="AP76" s="7"/>
      <c r="AQ76" s="7"/>
      <c r="AR76" s="7"/>
      <c r="AS76" s="7"/>
      <c r="AT76" s="7"/>
      <c r="AU76" s="7"/>
      <c r="AV76" s="7"/>
      <c r="AW76" s="7"/>
      <c r="AX76" s="7"/>
    </row>
    <row r="77" spans="1:50" s="135" customFormat="1" ht="13.5" customHeight="1" x14ac:dyDescent="0.25">
      <c r="A77" s="7"/>
      <c r="B77" s="133"/>
      <c r="C77" s="7"/>
      <c r="D77" s="7"/>
      <c r="E77" s="7"/>
      <c r="F77" s="7"/>
      <c r="G77" s="7"/>
      <c r="H77" s="134"/>
      <c r="I77" s="134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7"/>
      <c r="AB77" s="7"/>
      <c r="AC77" s="7"/>
      <c r="AD77" s="7"/>
      <c r="AE77" s="7"/>
      <c r="AF77" s="7"/>
      <c r="AG77" s="7"/>
      <c r="AH77" s="7"/>
      <c r="AI77" s="7"/>
      <c r="AJ77" s="7"/>
      <c r="AK77" s="7"/>
      <c r="AL77" s="7"/>
      <c r="AM77" s="7"/>
      <c r="AN77" s="7"/>
      <c r="AO77" s="7"/>
      <c r="AP77" s="7"/>
      <c r="AQ77" s="7"/>
      <c r="AR77" s="7"/>
      <c r="AS77" s="7"/>
      <c r="AT77" s="7"/>
      <c r="AU77" s="7"/>
      <c r="AV77" s="7"/>
      <c r="AW77" s="7"/>
      <c r="AX77" s="7"/>
    </row>
    <row r="78" spans="1:50" s="135" customFormat="1" ht="13.5" customHeight="1" x14ac:dyDescent="0.25">
      <c r="A78" s="7"/>
      <c r="B78" s="133"/>
      <c r="C78" s="7"/>
      <c r="D78" s="7"/>
      <c r="E78" s="7"/>
      <c r="F78" s="7"/>
      <c r="G78" s="7"/>
      <c r="H78" s="134"/>
      <c r="I78" s="134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  <c r="AB78" s="7"/>
      <c r="AC78" s="7"/>
      <c r="AD78" s="7"/>
      <c r="AE78" s="7"/>
      <c r="AF78" s="7"/>
      <c r="AG78" s="7"/>
      <c r="AH78" s="7"/>
      <c r="AI78" s="7"/>
      <c r="AJ78" s="7"/>
      <c r="AK78" s="7"/>
      <c r="AL78" s="7"/>
      <c r="AM78" s="7"/>
      <c r="AN78" s="7"/>
      <c r="AO78" s="7"/>
      <c r="AP78" s="7"/>
      <c r="AQ78" s="7"/>
      <c r="AR78" s="7"/>
      <c r="AS78" s="7"/>
      <c r="AT78" s="7"/>
      <c r="AU78" s="7"/>
      <c r="AV78" s="7"/>
      <c r="AW78" s="7"/>
      <c r="AX78" s="7"/>
    </row>
    <row r="79" spans="1:50" s="135" customFormat="1" ht="13.5" customHeight="1" x14ac:dyDescent="0.25">
      <c r="A79" s="7"/>
      <c r="B79" s="133"/>
      <c r="C79" s="7"/>
      <c r="D79" s="7"/>
      <c r="E79" s="7"/>
      <c r="F79" s="7"/>
      <c r="G79" s="7"/>
      <c r="H79" s="134"/>
      <c r="I79" s="134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7"/>
      <c r="AB79" s="7"/>
      <c r="AC79" s="7"/>
      <c r="AD79" s="7"/>
      <c r="AE79" s="7"/>
      <c r="AF79" s="7"/>
      <c r="AG79" s="7"/>
      <c r="AH79" s="7"/>
      <c r="AI79" s="7"/>
      <c r="AJ79" s="7"/>
      <c r="AK79" s="7"/>
      <c r="AL79" s="7"/>
      <c r="AM79" s="7"/>
      <c r="AN79" s="7"/>
      <c r="AO79" s="7"/>
      <c r="AP79" s="7"/>
      <c r="AQ79" s="7"/>
      <c r="AR79" s="7"/>
      <c r="AS79" s="7"/>
      <c r="AT79" s="7"/>
      <c r="AU79" s="7"/>
      <c r="AV79" s="7"/>
      <c r="AW79" s="7"/>
      <c r="AX79" s="7"/>
    </row>
    <row r="80" spans="1:50" s="135" customFormat="1" ht="13.5" customHeight="1" x14ac:dyDescent="0.25">
      <c r="A80" s="7"/>
      <c r="B80" s="133"/>
      <c r="C80" s="7"/>
      <c r="D80" s="7"/>
      <c r="E80" s="7"/>
      <c r="F80" s="7"/>
      <c r="G80" s="7"/>
      <c r="H80" s="134"/>
      <c r="I80" s="134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  <c r="AA80" s="7"/>
      <c r="AB80" s="7"/>
      <c r="AC80" s="7"/>
      <c r="AD80" s="7"/>
      <c r="AE80" s="7"/>
      <c r="AF80" s="7"/>
      <c r="AG80" s="7"/>
      <c r="AH80" s="7"/>
      <c r="AI80" s="7"/>
      <c r="AJ80" s="7"/>
      <c r="AK80" s="7"/>
      <c r="AL80" s="7"/>
      <c r="AM80" s="7"/>
      <c r="AN80" s="7"/>
      <c r="AO80" s="7"/>
      <c r="AP80" s="7"/>
      <c r="AQ80" s="7"/>
      <c r="AR80" s="7"/>
      <c r="AS80" s="7"/>
      <c r="AT80" s="7"/>
      <c r="AU80" s="7"/>
      <c r="AV80" s="7"/>
      <c r="AW80" s="7"/>
      <c r="AX80" s="7"/>
    </row>
    <row r="81" spans="1:50" s="135" customFormat="1" ht="13.5" customHeight="1" x14ac:dyDescent="0.25">
      <c r="A81" s="7"/>
      <c r="B81" s="133"/>
      <c r="C81" s="7"/>
      <c r="D81" s="7"/>
      <c r="E81" s="7"/>
      <c r="F81" s="7"/>
      <c r="G81" s="7"/>
      <c r="H81" s="134"/>
      <c r="I81" s="134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  <c r="AA81" s="7"/>
      <c r="AB81" s="7"/>
      <c r="AC81" s="7"/>
      <c r="AD81" s="7"/>
      <c r="AE81" s="7"/>
      <c r="AF81" s="7"/>
      <c r="AG81" s="7"/>
      <c r="AH81" s="7"/>
      <c r="AI81" s="7"/>
      <c r="AJ81" s="7"/>
      <c r="AK81" s="7"/>
      <c r="AL81" s="7"/>
      <c r="AM81" s="7"/>
      <c r="AN81" s="7"/>
      <c r="AO81" s="7"/>
      <c r="AP81" s="7"/>
      <c r="AQ81" s="7"/>
      <c r="AR81" s="7"/>
      <c r="AS81" s="7"/>
      <c r="AT81" s="7"/>
      <c r="AU81" s="7"/>
      <c r="AV81" s="7"/>
      <c r="AW81" s="7"/>
      <c r="AX81" s="7"/>
    </row>
    <row r="82" spans="1:50" s="135" customFormat="1" ht="13.5" customHeight="1" x14ac:dyDescent="0.25">
      <c r="A82" s="7"/>
      <c r="B82" s="133"/>
      <c r="C82" s="7"/>
      <c r="D82" s="7"/>
      <c r="E82" s="7"/>
      <c r="F82" s="7"/>
      <c r="G82" s="7"/>
      <c r="H82" s="134"/>
      <c r="I82" s="134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  <c r="AA82" s="7"/>
      <c r="AB82" s="7"/>
      <c r="AC82" s="7"/>
      <c r="AD82" s="7"/>
      <c r="AE82" s="7"/>
      <c r="AF82" s="7"/>
      <c r="AG82" s="7"/>
      <c r="AH82" s="7"/>
      <c r="AI82" s="7"/>
      <c r="AJ82" s="7"/>
      <c r="AK82" s="7"/>
      <c r="AL82" s="7"/>
      <c r="AM82" s="7"/>
      <c r="AN82" s="7"/>
      <c r="AO82" s="7"/>
      <c r="AP82" s="7"/>
      <c r="AQ82" s="7"/>
      <c r="AR82" s="7"/>
      <c r="AS82" s="7"/>
      <c r="AT82" s="7"/>
      <c r="AU82" s="7"/>
      <c r="AV82" s="7"/>
      <c r="AW82" s="7"/>
      <c r="AX82" s="7"/>
    </row>
    <row r="7702" spans="2:24" s="7" customFormat="1" ht="13.5" customHeight="1" x14ac:dyDescent="0.25">
      <c r="B7702" s="133"/>
      <c r="H7702" s="134"/>
      <c r="I7702" s="134"/>
      <c r="J7702" s="135"/>
      <c r="X7702" s="7" t="s">
        <v>40</v>
      </c>
    </row>
  </sheetData>
  <mergeCells count="12">
    <mergeCell ref="B1:C1"/>
    <mergeCell ref="I1:J1"/>
    <mergeCell ref="B2:C2"/>
    <mergeCell ref="D4:E4"/>
    <mergeCell ref="F4:G4"/>
    <mergeCell ref="H4:I4"/>
    <mergeCell ref="D19:E19"/>
    <mergeCell ref="F19:G19"/>
    <mergeCell ref="H19:I19"/>
    <mergeCell ref="D34:E34"/>
    <mergeCell ref="F34:G34"/>
    <mergeCell ref="H34:I34"/>
  </mergeCells>
  <phoneticPr fontId="2"/>
  <dataValidations count="1">
    <dataValidation type="list" allowBlank="1" showInputMessage="1" showErrorMessage="1" sqref="B36" xr:uid="{A9006489-FA06-483C-82CC-0FCDDCB47AE9}">
      <formula1>$B$57:$B$60</formula1>
    </dataValidation>
  </dataValidations>
  <pageMargins left="0.47" right="0.27" top="1" bottom="1" header="0.51200000000000001" footer="0.51200000000000001"/>
  <pageSetup paperSize="9" scale="56" orientation="landscape" horizontalDpi="300" verticalDpi="300" r:id="rId1"/>
  <headerFooter alignWithMargins="0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65625D-6567-4632-BF31-078EF3FAD644}">
  <sheetPr>
    <pageSetUpPr fitToPage="1"/>
  </sheetPr>
  <dimension ref="A1:AX7702"/>
  <sheetViews>
    <sheetView view="pageBreakPreview" zoomScaleNormal="100" zoomScaleSheetLayoutView="100" workbookViewId="0">
      <selection activeCell="F11" sqref="F11"/>
    </sheetView>
  </sheetViews>
  <sheetFormatPr defaultColWidth="9" defaultRowHeight="13.5" customHeight="1" x14ac:dyDescent="0.25"/>
  <cols>
    <col min="1" max="1" width="1.90625" style="7" customWidth="1"/>
    <col min="2" max="2" width="20.90625" style="133" customWidth="1"/>
    <col min="3" max="3" width="7.453125" style="7" bestFit="1" customWidth="1"/>
    <col min="4" max="4" width="7" style="7" customWidth="1"/>
    <col min="5" max="5" width="5.453125" style="7" customWidth="1"/>
    <col min="6" max="6" width="9.08984375" style="7" bestFit="1" customWidth="1"/>
    <col min="7" max="7" width="5.453125" style="7" customWidth="1"/>
    <col min="8" max="8" width="7" style="134" customWidth="1"/>
    <col min="9" max="9" width="5.453125" style="134" customWidth="1"/>
    <col min="10" max="10" width="20.90625" style="135" customWidth="1"/>
    <col min="11" max="11" width="48.08984375" style="7" customWidth="1"/>
    <col min="12" max="13" width="9" style="7"/>
    <col min="14" max="14" width="13" style="7" bestFit="1" customWidth="1"/>
    <col min="15" max="15" width="12.08984375" style="7" bestFit="1" customWidth="1"/>
    <col min="16" max="50" width="9" style="7"/>
    <col min="51" max="16384" width="9" style="19"/>
  </cols>
  <sheetData>
    <row r="1" spans="2:15" s="7" customFormat="1" ht="13.5" customHeight="1" x14ac:dyDescent="0.25">
      <c r="B1" s="232" t="s">
        <v>0</v>
      </c>
      <c r="C1" s="232"/>
      <c r="D1" s="2"/>
      <c r="E1" s="2"/>
      <c r="F1" s="2"/>
      <c r="G1" s="2"/>
      <c r="H1" s="2"/>
      <c r="I1" s="233">
        <v>46196.354166666664</v>
      </c>
      <c r="J1" s="233"/>
      <c r="K1" s="3"/>
      <c r="L1" s="4"/>
      <c r="M1" s="4"/>
      <c r="N1" s="5"/>
      <c r="O1" s="6"/>
    </row>
    <row r="2" spans="2:15" s="7" customFormat="1" ht="13.5" customHeight="1" x14ac:dyDescent="0.25">
      <c r="B2" s="234" t="s">
        <v>861</v>
      </c>
      <c r="C2" s="234"/>
      <c r="D2" s="8"/>
      <c r="E2" s="8"/>
      <c r="F2" s="8"/>
      <c r="G2" s="8"/>
      <c r="H2" s="8"/>
      <c r="I2" s="9"/>
      <c r="J2" s="10" t="s">
        <v>2</v>
      </c>
      <c r="K2" s="3"/>
      <c r="L2" s="10"/>
      <c r="M2" s="4"/>
      <c r="N2" s="11"/>
      <c r="O2" s="12"/>
    </row>
    <row r="3" spans="2:15" s="7" customFormat="1" ht="13.5" customHeight="1" x14ac:dyDescent="0.25">
      <c r="B3" s="1"/>
      <c r="C3" s="1"/>
      <c r="D3" s="1"/>
      <c r="E3" s="1"/>
      <c r="F3" s="1"/>
      <c r="G3" s="1"/>
      <c r="H3" s="1"/>
      <c r="I3" s="1"/>
      <c r="J3" s="1"/>
      <c r="K3" s="13"/>
      <c r="L3" s="14"/>
      <c r="M3" s="14"/>
      <c r="N3" s="12"/>
      <c r="O3" s="12"/>
    </row>
    <row r="4" spans="2:15" s="7" customFormat="1" ht="13.5" customHeight="1" x14ac:dyDescent="0.25">
      <c r="B4" s="15" t="s">
        <v>3</v>
      </c>
      <c r="C4" s="16" t="s">
        <v>4</v>
      </c>
      <c r="D4" s="235" t="s">
        <v>5</v>
      </c>
      <c r="E4" s="236"/>
      <c r="F4" s="235" t="s">
        <v>6</v>
      </c>
      <c r="G4" s="236"/>
      <c r="H4" s="237" t="s">
        <v>7</v>
      </c>
      <c r="I4" s="238"/>
      <c r="J4" s="17" t="s">
        <v>8</v>
      </c>
      <c r="K4" s="18" t="s">
        <v>9</v>
      </c>
      <c r="L4" s="19"/>
      <c r="M4" s="19"/>
      <c r="N4" s="19"/>
      <c r="O4" s="19"/>
    </row>
    <row r="5" spans="2:15" s="7" customFormat="1" ht="15" customHeight="1" x14ac:dyDescent="0.25">
      <c r="B5" s="20" t="s">
        <v>10</v>
      </c>
      <c r="C5" s="136" t="s">
        <v>11</v>
      </c>
      <c r="D5" s="139" t="s">
        <v>902</v>
      </c>
      <c r="E5" s="224">
        <v>46188</v>
      </c>
      <c r="F5" s="139" t="s">
        <v>900</v>
      </c>
      <c r="G5" s="140">
        <v>46189</v>
      </c>
      <c r="H5" s="139" t="s">
        <v>651</v>
      </c>
      <c r="I5" s="141">
        <v>46189</v>
      </c>
      <c r="J5" s="21">
        <v>46189</v>
      </c>
      <c r="K5" s="22"/>
      <c r="L5" s="23"/>
      <c r="M5" s="23"/>
      <c r="N5" s="23"/>
      <c r="O5" s="23"/>
    </row>
    <row r="6" spans="2:15" s="7" customFormat="1" ht="15" customHeight="1" x14ac:dyDescent="0.25">
      <c r="B6" s="24" t="s">
        <v>37</v>
      </c>
      <c r="C6" s="37"/>
      <c r="D6" s="71"/>
      <c r="E6" s="72"/>
      <c r="F6" s="38"/>
      <c r="G6" s="43"/>
      <c r="H6" s="41"/>
      <c r="I6" s="43"/>
      <c r="J6" s="30"/>
      <c r="K6" s="31"/>
      <c r="L6" s="23"/>
      <c r="M6" s="23"/>
      <c r="N6" s="23"/>
      <c r="O6" s="23"/>
    </row>
    <row r="7" spans="2:15" s="7" customFormat="1" ht="15" customHeight="1" x14ac:dyDescent="0.25">
      <c r="B7" s="32" t="s">
        <v>862</v>
      </c>
      <c r="C7" s="37"/>
      <c r="D7" s="38"/>
      <c r="E7" s="44"/>
      <c r="F7" s="38"/>
      <c r="G7" s="43"/>
      <c r="H7" s="41"/>
      <c r="I7" s="43"/>
      <c r="J7" s="30"/>
      <c r="K7" s="33"/>
      <c r="L7" s="23"/>
      <c r="M7" s="23"/>
      <c r="N7" s="23"/>
      <c r="O7" s="23"/>
    </row>
    <row r="8" spans="2:15" s="7" customFormat="1" ht="15" customHeight="1" x14ac:dyDescent="0.25">
      <c r="B8" s="32"/>
      <c r="C8" s="143" t="s">
        <v>14</v>
      </c>
      <c r="D8" s="156" t="s">
        <v>602</v>
      </c>
      <c r="E8" s="157">
        <v>46191</v>
      </c>
      <c r="F8" s="156" t="s">
        <v>197</v>
      </c>
      <c r="G8" s="158">
        <v>46191</v>
      </c>
      <c r="H8" s="159" t="s">
        <v>923</v>
      </c>
      <c r="I8" s="157">
        <v>46191</v>
      </c>
      <c r="J8" s="30">
        <f>J5+2</f>
        <v>46191</v>
      </c>
      <c r="K8" s="34"/>
      <c r="L8" s="23"/>
      <c r="M8" s="23"/>
      <c r="N8" s="23"/>
      <c r="O8" s="23"/>
    </row>
    <row r="9" spans="2:15" s="7" customFormat="1" ht="15" customHeight="1" x14ac:dyDescent="0.25">
      <c r="B9" s="32"/>
      <c r="C9" s="143" t="s">
        <v>16</v>
      </c>
      <c r="D9" s="156" t="s">
        <v>929</v>
      </c>
      <c r="E9" s="163">
        <v>46192</v>
      </c>
      <c r="F9" s="156" t="s">
        <v>195</v>
      </c>
      <c r="G9" s="158">
        <v>46192</v>
      </c>
      <c r="H9" s="159" t="s">
        <v>930</v>
      </c>
      <c r="I9" s="164">
        <v>46192</v>
      </c>
      <c r="J9" s="30">
        <f>J10</f>
        <v>46192</v>
      </c>
      <c r="K9" s="34"/>
      <c r="L9" s="23"/>
      <c r="M9" s="23"/>
      <c r="N9" s="23"/>
      <c r="O9" s="23"/>
    </row>
    <row r="10" spans="2:15" s="7" customFormat="1" ht="15" customHeight="1" x14ac:dyDescent="0.25">
      <c r="B10" s="36"/>
      <c r="C10" s="143" t="s">
        <v>15</v>
      </c>
      <c r="D10" s="156" t="s">
        <v>63</v>
      </c>
      <c r="E10" s="163">
        <v>46192</v>
      </c>
      <c r="F10" s="156" t="s">
        <v>305</v>
      </c>
      <c r="G10" s="164">
        <v>46192</v>
      </c>
      <c r="H10" s="159" t="s">
        <v>339</v>
      </c>
      <c r="I10" s="164">
        <v>46192</v>
      </c>
      <c r="J10" s="30">
        <f>J8+1</f>
        <v>46192</v>
      </c>
      <c r="K10" s="34" t="s">
        <v>34</v>
      </c>
      <c r="L10" s="23"/>
      <c r="M10" s="23"/>
      <c r="N10" s="23"/>
      <c r="O10" s="23"/>
    </row>
    <row r="11" spans="2:15" s="7" customFormat="1" ht="15" customHeight="1" x14ac:dyDescent="0.25">
      <c r="B11" s="36"/>
      <c r="C11" s="143" t="s">
        <v>118</v>
      </c>
      <c r="D11" s="156" t="s">
        <v>487</v>
      </c>
      <c r="E11" s="164">
        <v>46192</v>
      </c>
      <c r="F11" s="156" t="s">
        <v>344</v>
      </c>
      <c r="G11" s="158">
        <v>46193</v>
      </c>
      <c r="H11" s="159" t="s">
        <v>398</v>
      </c>
      <c r="I11" s="164">
        <v>46193</v>
      </c>
      <c r="J11" s="30">
        <f>J9+1</f>
        <v>46193</v>
      </c>
      <c r="K11" s="34"/>
      <c r="L11" s="23"/>
      <c r="M11" s="23"/>
      <c r="N11" s="23"/>
      <c r="O11" s="23"/>
    </row>
    <row r="12" spans="2:15" s="7" customFormat="1" ht="15" customHeight="1" x14ac:dyDescent="0.25">
      <c r="B12" s="36"/>
      <c r="C12" s="143" t="s">
        <v>25</v>
      </c>
      <c r="D12" s="156" t="s">
        <v>927</v>
      </c>
      <c r="E12" s="163">
        <v>46193</v>
      </c>
      <c r="F12" s="156" t="s">
        <v>163</v>
      </c>
      <c r="G12" s="164">
        <v>46193</v>
      </c>
      <c r="H12" s="159" t="s">
        <v>171</v>
      </c>
      <c r="I12" s="157">
        <v>46193</v>
      </c>
      <c r="J12" s="30">
        <f>J11</f>
        <v>46193</v>
      </c>
      <c r="K12" s="34"/>
      <c r="L12" s="23"/>
      <c r="M12" s="23"/>
      <c r="N12" s="23"/>
      <c r="O12" s="23"/>
    </row>
    <row r="13" spans="2:15" s="7" customFormat="1" ht="15" customHeight="1" x14ac:dyDescent="0.25">
      <c r="B13" s="24" t="s">
        <v>19</v>
      </c>
      <c r="C13" s="46"/>
      <c r="D13" s="38"/>
      <c r="E13" s="40"/>
      <c r="F13" s="38"/>
      <c r="G13" s="40"/>
      <c r="H13" s="41"/>
      <c r="I13" s="40"/>
      <c r="J13" s="30"/>
      <c r="K13" s="35"/>
      <c r="L13" s="23"/>
      <c r="M13" s="23"/>
      <c r="N13" s="23"/>
      <c r="O13" s="23"/>
    </row>
    <row r="14" spans="2:15" s="7" customFormat="1" ht="28" customHeight="1" x14ac:dyDescent="0.25">
      <c r="B14" s="45" t="s">
        <v>860</v>
      </c>
      <c r="C14" s="37"/>
      <c r="D14" s="38"/>
      <c r="E14" s="39"/>
      <c r="F14" s="38"/>
      <c r="G14" s="43"/>
      <c r="H14" s="41"/>
      <c r="I14" s="44"/>
      <c r="J14" s="30"/>
      <c r="K14" s="34"/>
      <c r="L14" s="23"/>
      <c r="M14" s="23"/>
      <c r="N14" s="23"/>
      <c r="O14" s="23"/>
    </row>
    <row r="15" spans="2:15" s="7" customFormat="1" ht="14.5" customHeight="1" x14ac:dyDescent="0.25">
      <c r="B15" s="51" t="s">
        <v>876</v>
      </c>
      <c r="C15" s="46"/>
      <c r="D15" s="47"/>
      <c r="E15" s="48"/>
      <c r="F15" s="38"/>
      <c r="G15" s="40"/>
      <c r="H15" s="49"/>
      <c r="I15" s="50"/>
      <c r="J15" s="30"/>
      <c r="K15" s="42"/>
      <c r="L15" s="23"/>
      <c r="M15" s="23"/>
      <c r="N15" s="23"/>
      <c r="O15" s="23"/>
    </row>
    <row r="16" spans="2:15" s="7" customFormat="1" ht="15" customHeight="1" x14ac:dyDescent="0.25">
      <c r="B16" s="51" t="s">
        <v>875</v>
      </c>
      <c r="C16" s="52"/>
      <c r="D16" s="38"/>
      <c r="E16" s="44"/>
      <c r="F16" s="38"/>
      <c r="G16" s="43"/>
      <c r="H16" s="41"/>
      <c r="I16" s="43"/>
      <c r="J16" s="30"/>
      <c r="K16" s="53"/>
      <c r="L16" s="23"/>
      <c r="M16" s="23"/>
      <c r="N16" s="23"/>
      <c r="O16" s="23"/>
    </row>
    <row r="17" spans="1:15" s="7" customFormat="1" ht="15" customHeight="1" x14ac:dyDescent="0.25">
      <c r="B17" s="221" t="s">
        <v>877</v>
      </c>
      <c r="C17" s="220" t="s">
        <v>11</v>
      </c>
      <c r="D17" s="56" t="s">
        <v>928</v>
      </c>
      <c r="E17" s="57">
        <v>46195</v>
      </c>
      <c r="F17" s="56"/>
      <c r="G17" s="58"/>
      <c r="H17" s="59"/>
      <c r="I17" s="60"/>
      <c r="J17" s="61">
        <f>J12+3</f>
        <v>46196</v>
      </c>
      <c r="K17" s="62"/>
      <c r="L17" s="23"/>
      <c r="M17" s="23"/>
      <c r="N17" s="23"/>
      <c r="O17" s="23"/>
    </row>
    <row r="18" spans="1:15" s="7" customFormat="1" ht="13.5" customHeight="1" x14ac:dyDescent="0.3">
      <c r="B18" s="63"/>
      <c r="C18" s="64"/>
      <c r="D18" s="65"/>
      <c r="E18" s="65"/>
      <c r="F18" s="65"/>
      <c r="G18" s="65"/>
      <c r="H18" s="65"/>
      <c r="I18" s="65"/>
      <c r="J18" s="66"/>
      <c r="K18" s="67"/>
      <c r="L18" s="68"/>
      <c r="M18" s="68"/>
      <c r="N18" s="68"/>
      <c r="O18" s="68"/>
    </row>
    <row r="19" spans="1:15" s="7" customFormat="1" ht="13.5" customHeight="1" x14ac:dyDescent="0.25">
      <c r="B19" s="15" t="s">
        <v>3</v>
      </c>
      <c r="C19" s="16" t="s">
        <v>4</v>
      </c>
      <c r="D19" s="235" t="s">
        <v>5</v>
      </c>
      <c r="E19" s="236"/>
      <c r="F19" s="235" t="s">
        <v>6</v>
      </c>
      <c r="G19" s="236"/>
      <c r="H19" s="237" t="s">
        <v>7</v>
      </c>
      <c r="I19" s="238"/>
      <c r="J19" s="17" t="s">
        <v>8</v>
      </c>
      <c r="K19" s="18" t="s">
        <v>9</v>
      </c>
      <c r="L19" s="19"/>
      <c r="M19" s="19"/>
      <c r="N19" s="19"/>
      <c r="O19" s="19"/>
    </row>
    <row r="20" spans="1:15" s="7" customFormat="1" ht="15" customHeight="1" x14ac:dyDescent="0.25">
      <c r="B20" s="69" t="s">
        <v>21</v>
      </c>
      <c r="C20" s="136" t="s">
        <v>22</v>
      </c>
      <c r="D20" s="139" t="s">
        <v>874</v>
      </c>
      <c r="E20" s="224">
        <v>46186</v>
      </c>
      <c r="F20" s="186" t="s">
        <v>649</v>
      </c>
      <c r="G20" s="141">
        <v>46187</v>
      </c>
      <c r="H20" s="186" t="s">
        <v>878</v>
      </c>
      <c r="I20" s="187">
        <v>46187</v>
      </c>
      <c r="J20" s="21">
        <v>46186</v>
      </c>
      <c r="K20" s="22"/>
      <c r="L20" s="23"/>
      <c r="M20" s="23"/>
      <c r="N20" s="23"/>
      <c r="O20" s="23"/>
    </row>
    <row r="21" spans="1:15" s="7" customFormat="1" ht="15" customHeight="1" x14ac:dyDescent="0.25">
      <c r="B21" s="142" t="s">
        <v>12</v>
      </c>
      <c r="C21" s="37"/>
      <c r="D21" s="71"/>
      <c r="E21" s="72"/>
      <c r="F21" s="38"/>
      <c r="G21" s="43"/>
      <c r="H21" s="41"/>
      <c r="I21" s="43"/>
      <c r="J21" s="30"/>
      <c r="K21" s="78"/>
      <c r="L21" s="23"/>
      <c r="M21" s="23"/>
      <c r="N21" s="23"/>
      <c r="O21" s="23"/>
    </row>
    <row r="22" spans="1:15" s="7" customFormat="1" ht="15" customHeight="1" x14ac:dyDescent="0.25">
      <c r="B22" s="32" t="s">
        <v>863</v>
      </c>
      <c r="C22" s="37"/>
      <c r="D22" s="79"/>
      <c r="E22" s="80"/>
      <c r="F22" s="81"/>
      <c r="G22" s="44"/>
      <c r="H22" s="38"/>
      <c r="I22" s="43"/>
      <c r="J22" s="30"/>
      <c r="K22" s="78"/>
      <c r="L22" s="23"/>
      <c r="M22" s="23"/>
      <c r="N22" s="23"/>
      <c r="O22" s="23"/>
    </row>
    <row r="23" spans="1:15" s="7" customFormat="1" ht="15" customHeight="1" x14ac:dyDescent="0.25">
      <c r="A23" s="7">
        <v>3</v>
      </c>
      <c r="B23" s="32"/>
      <c r="C23" s="143" t="s">
        <v>24</v>
      </c>
      <c r="D23" s="156" t="s">
        <v>678</v>
      </c>
      <c r="E23" s="157">
        <v>46190</v>
      </c>
      <c r="F23" s="156" t="s">
        <v>403</v>
      </c>
      <c r="G23" s="157">
        <v>46190</v>
      </c>
      <c r="H23" s="156" t="s">
        <v>82</v>
      </c>
      <c r="I23" s="157">
        <v>46190</v>
      </c>
      <c r="J23" s="30">
        <f>J24</f>
        <v>46189</v>
      </c>
      <c r="K23" s="83"/>
      <c r="L23" s="23"/>
      <c r="M23" s="23"/>
      <c r="N23" s="23"/>
      <c r="O23" s="23"/>
    </row>
    <row r="24" spans="1:15" s="7" customFormat="1" ht="15" customHeight="1" x14ac:dyDescent="0.25">
      <c r="B24" s="32"/>
      <c r="C24" s="143" t="s">
        <v>15</v>
      </c>
      <c r="D24" s="156" t="s">
        <v>183</v>
      </c>
      <c r="E24" s="163">
        <v>46190</v>
      </c>
      <c r="F24" s="156" t="s">
        <v>60</v>
      </c>
      <c r="G24" s="164">
        <v>46190</v>
      </c>
      <c r="H24" s="159" t="s">
        <v>197</v>
      </c>
      <c r="I24" s="163">
        <v>46190</v>
      </c>
      <c r="J24" s="30">
        <f>J25</f>
        <v>46189</v>
      </c>
      <c r="K24" s="42"/>
      <c r="L24" s="23"/>
      <c r="M24" s="23"/>
      <c r="N24" s="23"/>
      <c r="O24" s="23"/>
    </row>
    <row r="25" spans="1:15" s="7" customFormat="1" ht="15" customHeight="1" x14ac:dyDescent="0.25">
      <c r="B25" s="82"/>
      <c r="C25" s="188" t="s">
        <v>16</v>
      </c>
      <c r="D25" s="176" t="s">
        <v>441</v>
      </c>
      <c r="E25" s="157">
        <v>46190</v>
      </c>
      <c r="F25" s="176" t="s">
        <v>905</v>
      </c>
      <c r="G25" s="157">
        <v>46190</v>
      </c>
      <c r="H25" s="176" t="s">
        <v>906</v>
      </c>
      <c r="I25" s="157">
        <v>46190</v>
      </c>
      <c r="J25" s="30">
        <f>J20+3</f>
        <v>46189</v>
      </c>
      <c r="K25" s="34" t="s">
        <v>34</v>
      </c>
      <c r="L25" s="23"/>
      <c r="M25" s="23"/>
      <c r="N25" s="23"/>
      <c r="O25" s="23"/>
    </row>
    <row r="26" spans="1:15" s="7" customFormat="1" ht="15" customHeight="1" x14ac:dyDescent="0.25">
      <c r="B26" s="84"/>
      <c r="C26" s="188" t="s">
        <v>25</v>
      </c>
      <c r="D26" s="156" t="s">
        <v>791</v>
      </c>
      <c r="E26" s="157">
        <v>46191</v>
      </c>
      <c r="F26" s="156" t="s">
        <v>535</v>
      </c>
      <c r="G26" s="157">
        <v>46191</v>
      </c>
      <c r="H26" s="156" t="s">
        <v>138</v>
      </c>
      <c r="I26" s="157">
        <v>46191</v>
      </c>
      <c r="J26" s="30">
        <f>J23+1</f>
        <v>46190</v>
      </c>
      <c r="K26" s="35"/>
      <c r="L26" s="23"/>
      <c r="M26" s="23"/>
      <c r="N26" s="23"/>
      <c r="O26" s="23"/>
    </row>
    <row r="27" spans="1:15" s="7" customFormat="1" ht="15" customHeight="1" x14ac:dyDescent="0.25">
      <c r="B27" s="85"/>
      <c r="C27" s="188" t="s">
        <v>26</v>
      </c>
      <c r="D27" s="176" t="s">
        <v>157</v>
      </c>
      <c r="E27" s="157">
        <v>46191</v>
      </c>
      <c r="F27" s="156" t="s">
        <v>209</v>
      </c>
      <c r="G27" s="157">
        <v>46191</v>
      </c>
      <c r="H27" s="156" t="s">
        <v>339</v>
      </c>
      <c r="I27" s="157">
        <v>46191</v>
      </c>
      <c r="J27" s="30">
        <f>J26</f>
        <v>46190</v>
      </c>
      <c r="K27" s="83"/>
      <c r="L27" s="23"/>
      <c r="M27" s="23"/>
      <c r="N27" s="23"/>
      <c r="O27" s="23"/>
    </row>
    <row r="28" spans="1:15" s="7" customFormat="1" ht="15" customHeight="1" x14ac:dyDescent="0.25">
      <c r="B28" s="85"/>
      <c r="C28" s="46"/>
      <c r="D28" s="47"/>
      <c r="E28" s="44"/>
      <c r="F28" s="47"/>
      <c r="G28" s="44"/>
      <c r="H28" s="47"/>
      <c r="I28" s="44"/>
      <c r="J28" s="30"/>
      <c r="K28" s="31"/>
      <c r="L28" s="23"/>
      <c r="M28" s="23"/>
      <c r="N28" s="23"/>
      <c r="O28" s="23"/>
    </row>
    <row r="29" spans="1:15" s="7" customFormat="1" ht="15" customHeight="1" x14ac:dyDescent="0.25">
      <c r="B29" s="86"/>
      <c r="C29" s="37"/>
      <c r="D29" s="38"/>
      <c r="E29" s="39"/>
      <c r="F29" s="38"/>
      <c r="G29" s="40"/>
      <c r="H29" s="41"/>
      <c r="I29" s="39"/>
      <c r="J29" s="30"/>
      <c r="K29" s="31"/>
      <c r="L29" s="23"/>
      <c r="M29" s="23"/>
      <c r="N29" s="23"/>
      <c r="O29" s="23"/>
    </row>
    <row r="30" spans="1:15" s="7" customFormat="1" ht="15" customHeight="1" x14ac:dyDescent="0.25">
      <c r="B30" s="123" t="str">
        <f>$B$15</f>
        <v>USD: JPY161.61-</v>
      </c>
      <c r="C30" s="37"/>
      <c r="D30" s="38"/>
      <c r="E30" s="39"/>
      <c r="F30" s="38"/>
      <c r="G30" s="40"/>
      <c r="H30" s="41"/>
      <c r="I30" s="40"/>
      <c r="J30" s="30"/>
      <c r="K30" s="31"/>
      <c r="L30" s="23"/>
      <c r="M30" s="23"/>
      <c r="N30" s="23"/>
      <c r="O30" s="23"/>
    </row>
    <row r="31" spans="1:15" s="7" customFormat="1" ht="15" customHeight="1" x14ac:dyDescent="0.25">
      <c r="B31" s="84" t="str">
        <f>$B$16</f>
        <v>RMB: JPY23.99-</v>
      </c>
      <c r="C31" s="88"/>
      <c r="D31" s="38"/>
      <c r="E31" s="39"/>
      <c r="F31" s="38"/>
      <c r="G31" s="40"/>
      <c r="H31" s="38"/>
      <c r="I31" s="40"/>
      <c r="J31" s="30"/>
      <c r="K31" s="89"/>
      <c r="L31" s="23"/>
      <c r="M31" s="23"/>
      <c r="N31" s="23"/>
      <c r="O31" s="23"/>
    </row>
    <row r="32" spans="1:15" s="7" customFormat="1" ht="15" customHeight="1" x14ac:dyDescent="0.25">
      <c r="B32" s="222" t="str">
        <f>B17</f>
        <v>NTD: JPY5.1922-</v>
      </c>
      <c r="C32" s="90" t="s">
        <v>22</v>
      </c>
      <c r="D32" s="91" t="s">
        <v>922</v>
      </c>
      <c r="E32" s="92">
        <v>46193</v>
      </c>
      <c r="F32" s="93"/>
      <c r="G32" s="94"/>
      <c r="H32" s="91"/>
      <c r="I32" s="94"/>
      <c r="J32" s="61">
        <f>J27+3</f>
        <v>46193</v>
      </c>
      <c r="K32" s="95"/>
      <c r="L32" s="23"/>
      <c r="M32" s="23"/>
      <c r="N32" s="23"/>
      <c r="O32" s="23"/>
    </row>
    <row r="33" spans="2:15" s="7" customFormat="1" ht="13.5" customHeight="1" x14ac:dyDescent="0.3">
      <c r="B33" s="63"/>
      <c r="C33" s="64"/>
      <c r="D33" s="65"/>
      <c r="E33" s="65"/>
      <c r="F33" s="65"/>
      <c r="G33" s="65"/>
      <c r="H33" s="65"/>
      <c r="I33" s="65"/>
      <c r="J33" s="66"/>
      <c r="K33" s="67"/>
      <c r="L33" s="68"/>
      <c r="M33" s="68"/>
      <c r="N33" s="68"/>
      <c r="O33" s="68"/>
    </row>
    <row r="34" spans="2:15" s="7" customFormat="1" ht="13.5" customHeight="1" x14ac:dyDescent="0.25">
      <c r="B34" s="15" t="s">
        <v>3</v>
      </c>
      <c r="C34" s="16" t="s">
        <v>4</v>
      </c>
      <c r="D34" s="235" t="s">
        <v>5</v>
      </c>
      <c r="E34" s="236"/>
      <c r="F34" s="235" t="s">
        <v>6</v>
      </c>
      <c r="G34" s="236"/>
      <c r="H34" s="237" t="s">
        <v>7</v>
      </c>
      <c r="I34" s="238"/>
      <c r="J34" s="17" t="s">
        <v>8</v>
      </c>
      <c r="K34" s="18" t="s">
        <v>9</v>
      </c>
      <c r="L34" s="19"/>
      <c r="M34" s="19"/>
      <c r="N34" s="19"/>
      <c r="O34" s="19"/>
    </row>
    <row r="35" spans="2:15" s="7" customFormat="1" ht="15" customHeight="1" x14ac:dyDescent="0.25">
      <c r="B35" s="20" t="s">
        <v>27</v>
      </c>
      <c r="C35" s="96"/>
      <c r="D35" s="97"/>
      <c r="E35" s="98"/>
      <c r="F35" s="97"/>
      <c r="G35" s="74"/>
      <c r="H35" s="99"/>
      <c r="I35" s="74"/>
      <c r="J35" s="100"/>
      <c r="K35" s="101"/>
      <c r="L35" s="23"/>
      <c r="M35" s="23"/>
      <c r="N35" s="23"/>
      <c r="O35" s="23"/>
    </row>
    <row r="36" spans="2:15" s="7" customFormat="1" ht="15" customHeight="1" x14ac:dyDescent="0.25">
      <c r="B36" s="24" t="s">
        <v>59</v>
      </c>
      <c r="C36" s="143" t="s">
        <v>29</v>
      </c>
      <c r="D36" s="144" t="s">
        <v>891</v>
      </c>
      <c r="E36" s="145">
        <v>46182</v>
      </c>
      <c r="F36" s="146" t="s">
        <v>892</v>
      </c>
      <c r="G36" s="147">
        <v>46182</v>
      </c>
      <c r="H36" s="148" t="s">
        <v>882</v>
      </c>
      <c r="I36" s="149">
        <v>46182</v>
      </c>
      <c r="J36" s="30">
        <v>46182</v>
      </c>
      <c r="K36" s="42"/>
      <c r="L36" s="23"/>
      <c r="M36" s="23"/>
      <c r="N36" s="23"/>
      <c r="O36" s="23"/>
    </row>
    <row r="37" spans="2:15" s="7" customFormat="1" ht="15" customHeight="1" x14ac:dyDescent="0.25">
      <c r="B37" s="32" t="s">
        <v>448</v>
      </c>
      <c r="C37" s="150" t="s">
        <v>31</v>
      </c>
      <c r="D37" s="151" t="s">
        <v>893</v>
      </c>
      <c r="E37" s="152">
        <v>46183</v>
      </c>
      <c r="F37" s="151" t="s">
        <v>894</v>
      </c>
      <c r="G37" s="153">
        <v>46183</v>
      </c>
      <c r="H37" s="154" t="s">
        <v>895</v>
      </c>
      <c r="I37" s="152">
        <v>46183</v>
      </c>
      <c r="J37" s="30">
        <f>J36+2</f>
        <v>46184</v>
      </c>
      <c r="K37" s="110"/>
      <c r="L37" s="23"/>
      <c r="M37" s="23"/>
      <c r="N37" s="23"/>
      <c r="O37" s="23"/>
    </row>
    <row r="38" spans="2:15" s="7" customFormat="1" ht="15" customHeight="1" x14ac:dyDescent="0.25">
      <c r="B38" s="32"/>
      <c r="C38" s="155" t="s">
        <v>32</v>
      </c>
      <c r="D38" s="156" t="s">
        <v>896</v>
      </c>
      <c r="E38" s="157">
        <v>46184</v>
      </c>
      <c r="F38" s="156" t="s">
        <v>460</v>
      </c>
      <c r="G38" s="158">
        <v>46185</v>
      </c>
      <c r="H38" s="159" t="s">
        <v>348</v>
      </c>
      <c r="I38" s="157">
        <v>46186</v>
      </c>
      <c r="J38" s="30">
        <f>J37+2</f>
        <v>46186</v>
      </c>
      <c r="K38" s="35"/>
      <c r="L38" s="23"/>
      <c r="M38" s="23"/>
      <c r="N38" s="23"/>
      <c r="O38" s="23"/>
    </row>
    <row r="39" spans="2:15" s="7" customFormat="1" ht="15" customHeight="1" x14ac:dyDescent="0.25">
      <c r="B39" s="32"/>
      <c r="C39" s="37"/>
      <c r="D39" s="38"/>
      <c r="E39" s="44"/>
      <c r="F39" s="38"/>
      <c r="G39" s="43"/>
      <c r="H39" s="41"/>
      <c r="I39" s="44"/>
      <c r="J39" s="30"/>
      <c r="K39" s="110"/>
      <c r="L39" s="23"/>
      <c r="M39" s="23"/>
      <c r="N39" s="23"/>
      <c r="O39" s="23"/>
    </row>
    <row r="40" spans="2:15" s="7" customFormat="1" ht="15" customHeight="1" x14ac:dyDescent="0.25">
      <c r="B40" s="85"/>
      <c r="C40" s="37"/>
      <c r="D40" s="38"/>
      <c r="E40" s="44"/>
      <c r="F40" s="38"/>
      <c r="G40" s="43"/>
      <c r="H40" s="41"/>
      <c r="I40" s="44"/>
      <c r="J40" s="30"/>
      <c r="K40" s="111"/>
      <c r="L40" s="23"/>
      <c r="M40" s="23"/>
      <c r="N40" s="23"/>
      <c r="O40" s="23"/>
    </row>
    <row r="41" spans="2:15" s="7" customFormat="1" ht="15" customHeight="1" x14ac:dyDescent="0.25">
      <c r="B41" s="85"/>
      <c r="C41" s="143" t="s">
        <v>33</v>
      </c>
      <c r="D41" s="156" t="s">
        <v>198</v>
      </c>
      <c r="E41" s="157">
        <v>46187</v>
      </c>
      <c r="F41" s="156" t="s">
        <v>897</v>
      </c>
      <c r="G41" s="158">
        <v>46188</v>
      </c>
      <c r="H41" s="159" t="s">
        <v>214</v>
      </c>
      <c r="I41" s="157">
        <v>46188</v>
      </c>
      <c r="J41" s="30">
        <f>J38+1</f>
        <v>46187</v>
      </c>
      <c r="K41" s="34"/>
      <c r="L41" s="23"/>
      <c r="M41" s="23"/>
      <c r="N41" s="23"/>
      <c r="O41" s="23"/>
    </row>
    <row r="42" spans="2:15" s="7" customFormat="1" ht="15" customHeight="1" x14ac:dyDescent="0.25">
      <c r="B42" s="112"/>
      <c r="C42" s="143" t="s">
        <v>24</v>
      </c>
      <c r="D42" s="156" t="s">
        <v>344</v>
      </c>
      <c r="E42" s="157">
        <v>46189</v>
      </c>
      <c r="F42" s="156" t="s">
        <v>205</v>
      </c>
      <c r="G42" s="158">
        <v>46189</v>
      </c>
      <c r="H42" s="159" t="s">
        <v>53</v>
      </c>
      <c r="I42" s="157">
        <v>46189</v>
      </c>
      <c r="J42" s="30">
        <f>J43+1</f>
        <v>46189</v>
      </c>
      <c r="K42" s="160"/>
      <c r="L42" s="23"/>
      <c r="M42" s="23"/>
      <c r="N42" s="23"/>
      <c r="O42" s="23"/>
    </row>
    <row r="43" spans="2:15" s="7" customFormat="1" ht="15" customHeight="1" x14ac:dyDescent="0.25">
      <c r="B43" s="112"/>
      <c r="C43" s="143" t="s">
        <v>16</v>
      </c>
      <c r="D43" s="156" t="s">
        <v>63</v>
      </c>
      <c r="E43" s="157">
        <v>46189</v>
      </c>
      <c r="F43" s="156" t="s">
        <v>84</v>
      </c>
      <c r="G43" s="158">
        <v>46189</v>
      </c>
      <c r="H43" s="159" t="s">
        <v>363</v>
      </c>
      <c r="I43" s="163">
        <v>46189</v>
      </c>
      <c r="J43" s="30">
        <f>J41+1</f>
        <v>46188</v>
      </c>
      <c r="K43" s="34"/>
      <c r="L43" s="23"/>
      <c r="M43" s="23"/>
      <c r="N43" s="23"/>
      <c r="O43" s="23"/>
    </row>
    <row r="44" spans="2:15" s="7" customFormat="1" ht="15" customHeight="1" x14ac:dyDescent="0.25">
      <c r="B44" s="112"/>
      <c r="C44" s="143" t="s">
        <v>15</v>
      </c>
      <c r="D44" s="156" t="s">
        <v>904</v>
      </c>
      <c r="E44" s="157">
        <v>46189</v>
      </c>
      <c r="F44" s="156" t="s">
        <v>898</v>
      </c>
      <c r="G44" s="158">
        <v>46190</v>
      </c>
      <c r="H44" s="159" t="s">
        <v>899</v>
      </c>
      <c r="I44" s="157">
        <v>46190</v>
      </c>
      <c r="J44" s="30">
        <f>J42</f>
        <v>46189</v>
      </c>
      <c r="K44" s="42"/>
      <c r="L44" s="23"/>
      <c r="M44" s="23"/>
      <c r="N44" s="23"/>
      <c r="O44" s="23"/>
    </row>
    <row r="45" spans="2:15" s="7" customFormat="1" ht="15" customHeight="1" x14ac:dyDescent="0.25">
      <c r="B45" s="112"/>
      <c r="C45" s="143" t="s">
        <v>25</v>
      </c>
      <c r="D45" s="156" t="s">
        <v>281</v>
      </c>
      <c r="E45" s="157">
        <v>46190</v>
      </c>
      <c r="F45" s="156" t="s">
        <v>907</v>
      </c>
      <c r="G45" s="158">
        <v>46190</v>
      </c>
      <c r="H45" s="159" t="s">
        <v>385</v>
      </c>
      <c r="I45" s="163">
        <v>46190</v>
      </c>
      <c r="J45" s="30">
        <f>J44+1</f>
        <v>46190</v>
      </c>
      <c r="K45" s="35"/>
      <c r="L45" s="23"/>
      <c r="M45" s="23"/>
      <c r="N45" s="23"/>
      <c r="O45" s="23"/>
    </row>
    <row r="46" spans="2:15" s="7" customFormat="1" ht="15" customHeight="1" x14ac:dyDescent="0.25">
      <c r="B46" s="112"/>
      <c r="C46" s="175" t="s">
        <v>14</v>
      </c>
      <c r="D46" s="176" t="s">
        <v>344</v>
      </c>
      <c r="E46" s="163">
        <v>46191</v>
      </c>
      <c r="F46" s="156" t="s">
        <v>466</v>
      </c>
      <c r="G46" s="164">
        <v>46191</v>
      </c>
      <c r="H46" s="159" t="s">
        <v>63</v>
      </c>
      <c r="I46" s="163">
        <v>46191</v>
      </c>
      <c r="J46" s="30">
        <f>J45+1</f>
        <v>46191</v>
      </c>
      <c r="K46" s="111"/>
      <c r="L46" s="23"/>
      <c r="M46" s="23"/>
      <c r="N46" s="23"/>
      <c r="O46" s="23"/>
    </row>
    <row r="47" spans="2:15" s="7" customFormat="1" ht="15" customHeight="1" x14ac:dyDescent="0.25">
      <c r="B47" s="112"/>
      <c r="C47" s="37"/>
      <c r="D47" s="38"/>
      <c r="E47" s="39"/>
      <c r="F47" s="71"/>
      <c r="G47" s="40"/>
      <c r="H47" s="41"/>
      <c r="I47" s="39"/>
      <c r="J47" s="30"/>
      <c r="K47" s="34"/>
      <c r="L47" s="23"/>
      <c r="M47" s="23"/>
      <c r="N47" s="23"/>
      <c r="O47" s="23"/>
    </row>
    <row r="48" spans="2:15" s="7" customFormat="1" ht="15" customHeight="1" x14ac:dyDescent="0.25">
      <c r="B48" s="112"/>
      <c r="C48" s="37"/>
      <c r="D48" s="38"/>
      <c r="E48" s="44"/>
      <c r="F48" s="38"/>
      <c r="G48" s="43"/>
      <c r="H48" s="41"/>
      <c r="I48" s="43"/>
      <c r="J48" s="30"/>
      <c r="K48" s="34"/>
      <c r="L48" s="23"/>
      <c r="M48" s="23"/>
      <c r="N48" s="23"/>
      <c r="O48" s="23"/>
    </row>
    <row r="49" spans="2:26" s="7" customFormat="1" ht="15" customHeight="1" x14ac:dyDescent="0.25">
      <c r="B49" s="112"/>
      <c r="C49" s="46"/>
      <c r="D49" s="38"/>
      <c r="E49" s="39"/>
      <c r="F49" s="71"/>
      <c r="G49" s="40"/>
      <c r="H49" s="65"/>
      <c r="I49" s="114"/>
      <c r="J49" s="30"/>
      <c r="K49" s="34"/>
      <c r="L49" s="23"/>
      <c r="M49" s="23"/>
      <c r="N49" s="23"/>
      <c r="O49" s="23"/>
    </row>
    <row r="50" spans="2:26" s="7" customFormat="1" ht="15" customHeight="1" x14ac:dyDescent="0.25">
      <c r="B50" s="24"/>
      <c r="C50" s="7" t="s">
        <v>29</v>
      </c>
      <c r="D50" s="38"/>
      <c r="E50" s="39"/>
      <c r="F50" s="38"/>
      <c r="G50" s="40"/>
      <c r="H50" s="38"/>
      <c r="I50" s="40"/>
      <c r="J50" s="115"/>
      <c r="K50" s="35" t="s">
        <v>23</v>
      </c>
      <c r="L50" s="23"/>
      <c r="M50" s="23"/>
      <c r="N50" s="23"/>
      <c r="O50" s="23"/>
      <c r="Z50" s="116"/>
    </row>
    <row r="51" spans="2:26" s="7" customFormat="1" ht="27" customHeight="1" x14ac:dyDescent="0.25">
      <c r="B51" s="123" t="str">
        <f>$B$15</f>
        <v>USD: JPY161.61-</v>
      </c>
      <c r="C51" s="117" t="s">
        <v>31</v>
      </c>
      <c r="D51" s="118"/>
      <c r="E51" s="119"/>
      <c r="F51" s="81"/>
      <c r="G51" s="120"/>
      <c r="H51" s="121"/>
      <c r="I51" s="120"/>
      <c r="J51" s="122"/>
      <c r="K51" s="42" t="s">
        <v>23</v>
      </c>
      <c r="L51" s="23"/>
      <c r="M51" s="23"/>
      <c r="N51" s="23"/>
      <c r="O51" s="23"/>
    </row>
    <row r="52" spans="2:26" s="7" customFormat="1" ht="15" customHeight="1" x14ac:dyDescent="0.25">
      <c r="B52" s="84" t="str">
        <f>$B$16</f>
        <v>RMB: JPY23.99-</v>
      </c>
      <c r="C52" s="37" t="s">
        <v>32</v>
      </c>
      <c r="D52" s="38" t="s">
        <v>922</v>
      </c>
      <c r="E52" s="44">
        <v>46193</v>
      </c>
      <c r="F52" s="38"/>
      <c r="G52" s="43"/>
      <c r="H52" s="41"/>
      <c r="I52" s="43"/>
      <c r="J52" s="30">
        <f>J46+2</f>
        <v>46193</v>
      </c>
      <c r="K52" s="42"/>
      <c r="L52" s="23"/>
      <c r="M52" s="23"/>
      <c r="N52" s="23"/>
      <c r="O52" s="23"/>
    </row>
    <row r="53" spans="2:26" s="7" customFormat="1" ht="15" customHeight="1" x14ac:dyDescent="0.25">
      <c r="B53" s="223" t="str">
        <f>B17</f>
        <v>NTD: JPY5.1922-</v>
      </c>
      <c r="C53" s="220"/>
      <c r="D53" s="126"/>
      <c r="E53" s="127"/>
      <c r="F53" s="126"/>
      <c r="G53" s="60"/>
      <c r="H53" s="59"/>
      <c r="I53" s="60"/>
      <c r="J53" s="128"/>
      <c r="K53" s="62"/>
      <c r="L53" s="23"/>
      <c r="M53" s="23"/>
      <c r="N53" s="23"/>
      <c r="O53" s="23"/>
    </row>
    <row r="54" spans="2:26" s="7" customFormat="1" ht="13.5" customHeight="1" x14ac:dyDescent="0.3">
      <c r="B54" s="129"/>
      <c r="C54" s="64"/>
      <c r="D54" s="64"/>
      <c r="E54" s="64"/>
      <c r="F54" s="64"/>
      <c r="G54" s="64"/>
      <c r="H54" s="65"/>
      <c r="I54" s="65"/>
      <c r="J54" s="66"/>
      <c r="K54" s="130"/>
      <c r="L54" s="23"/>
      <c r="M54" s="23"/>
      <c r="N54" s="23"/>
      <c r="O54" s="23"/>
    </row>
    <row r="55" spans="2:26" s="7" customFormat="1" ht="13.5" customHeight="1" x14ac:dyDescent="0.25">
      <c r="K55" s="131" t="s">
        <v>36</v>
      </c>
      <c r="L55" s="23"/>
      <c r="M55" s="23"/>
      <c r="N55" s="23"/>
      <c r="O55" s="23"/>
    </row>
    <row r="56" spans="2:26" s="7" customFormat="1" ht="13.5" customHeight="1" x14ac:dyDescent="0.25">
      <c r="F56" s="132"/>
      <c r="G56" s="132"/>
      <c r="L56" s="23"/>
      <c r="M56" s="23"/>
      <c r="N56" s="23"/>
      <c r="O56" s="23"/>
    </row>
    <row r="57" spans="2:26" s="7" customFormat="1" ht="13.5" customHeight="1" x14ac:dyDescent="0.25">
      <c r="B57" s="133" t="s">
        <v>23</v>
      </c>
      <c r="L57" s="23"/>
      <c r="M57" s="23"/>
      <c r="N57" s="23"/>
      <c r="O57" s="23"/>
    </row>
    <row r="58" spans="2:26" s="7" customFormat="1" ht="13.5" customHeight="1" x14ac:dyDescent="0.25">
      <c r="B58" s="7" t="s">
        <v>37</v>
      </c>
      <c r="C58" s="64"/>
      <c r="D58" s="64"/>
      <c r="E58" s="64"/>
      <c r="F58" s="64"/>
      <c r="G58" s="64"/>
      <c r="H58" s="65"/>
      <c r="I58" s="65"/>
      <c r="J58" s="66"/>
      <c r="K58" s="23"/>
      <c r="L58" s="68"/>
      <c r="M58" s="68"/>
      <c r="N58" s="68"/>
      <c r="O58" s="68"/>
    </row>
    <row r="59" spans="2:26" s="7" customFormat="1" ht="13.5" customHeight="1" x14ac:dyDescent="0.25">
      <c r="B59" s="7" t="s">
        <v>447</v>
      </c>
      <c r="C59" s="64"/>
      <c r="D59" s="64"/>
      <c r="E59" s="64"/>
      <c r="F59" s="64"/>
      <c r="G59" s="64"/>
      <c r="H59" s="65"/>
      <c r="I59" s="65"/>
      <c r="J59" s="66"/>
      <c r="K59" s="68"/>
    </row>
    <row r="60" spans="2:26" s="7" customFormat="1" ht="13.5" customHeight="1" x14ac:dyDescent="0.25">
      <c r="B60" s="7" t="s">
        <v>39</v>
      </c>
      <c r="H60" s="134"/>
      <c r="I60" s="134"/>
      <c r="J60" s="135"/>
    </row>
    <row r="61" spans="2:26" s="7" customFormat="1" ht="13.5" customHeight="1" x14ac:dyDescent="0.25">
      <c r="B61" s="7" t="s">
        <v>23</v>
      </c>
      <c r="H61" s="134"/>
      <c r="I61" s="134"/>
      <c r="J61" s="135"/>
    </row>
    <row r="62" spans="2:26" s="7" customFormat="1" ht="13.5" customHeight="1" x14ac:dyDescent="0.25">
      <c r="H62" s="134"/>
      <c r="I62" s="134"/>
      <c r="J62" s="135"/>
    </row>
    <row r="63" spans="2:26" s="7" customFormat="1" ht="13.5" customHeight="1" x14ac:dyDescent="0.25">
      <c r="H63" s="134"/>
      <c r="I63" s="134"/>
      <c r="J63" s="135"/>
    </row>
    <row r="64" spans="2:26" s="7" customFormat="1" ht="13.5" customHeight="1" x14ac:dyDescent="0.25">
      <c r="H64" s="134"/>
      <c r="I64" s="134"/>
      <c r="J64" s="135"/>
    </row>
    <row r="65" spans="1:50" s="7" customFormat="1" ht="13.5" customHeight="1" x14ac:dyDescent="0.25">
      <c r="H65" s="134"/>
      <c r="I65" s="134"/>
      <c r="J65" s="135"/>
    </row>
    <row r="66" spans="1:50" s="7" customFormat="1" ht="13.5" customHeight="1" x14ac:dyDescent="0.25">
      <c r="D66" s="116"/>
      <c r="E66" s="116"/>
      <c r="F66" s="116"/>
      <c r="G66" s="116"/>
      <c r="H66" s="134"/>
      <c r="I66" s="134"/>
      <c r="J66" s="135"/>
    </row>
    <row r="67" spans="1:50" s="7" customFormat="1" ht="13.5" customHeight="1" x14ac:dyDescent="0.25">
      <c r="D67" s="116"/>
      <c r="E67" s="116"/>
      <c r="H67" s="134"/>
      <c r="I67" s="134"/>
      <c r="J67" s="135"/>
    </row>
    <row r="68" spans="1:50" s="135" customFormat="1" ht="13.5" customHeight="1" x14ac:dyDescent="0.25">
      <c r="A68" s="7"/>
      <c r="B68" s="7"/>
      <c r="C68" s="7"/>
      <c r="D68" s="7"/>
      <c r="E68" s="7"/>
      <c r="F68" s="7"/>
      <c r="G68" s="7"/>
      <c r="H68" s="134"/>
      <c r="I68" s="134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  <c r="AB68" s="7"/>
      <c r="AC68" s="7"/>
      <c r="AD68" s="7"/>
      <c r="AE68" s="7"/>
      <c r="AF68" s="7"/>
      <c r="AG68" s="7"/>
      <c r="AH68" s="7"/>
      <c r="AI68" s="7"/>
      <c r="AJ68" s="7"/>
      <c r="AK68" s="7"/>
      <c r="AL68" s="7"/>
      <c r="AM68" s="7"/>
      <c r="AN68" s="7"/>
      <c r="AO68" s="7"/>
      <c r="AP68" s="7"/>
      <c r="AQ68" s="7"/>
      <c r="AR68" s="7"/>
      <c r="AS68" s="7"/>
      <c r="AT68" s="7"/>
      <c r="AU68" s="7"/>
      <c r="AV68" s="7"/>
      <c r="AW68" s="7"/>
      <c r="AX68" s="7"/>
    </row>
    <row r="69" spans="1:50" s="135" customFormat="1" ht="13.5" customHeight="1" x14ac:dyDescent="0.25">
      <c r="A69" s="7"/>
      <c r="B69" s="133"/>
      <c r="C69" s="7"/>
      <c r="D69" s="7"/>
      <c r="E69" s="7"/>
      <c r="F69" s="7"/>
      <c r="G69" s="7"/>
      <c r="H69" s="134"/>
      <c r="I69" s="134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  <c r="AB69" s="7"/>
      <c r="AC69" s="7"/>
      <c r="AD69" s="7"/>
      <c r="AE69" s="7"/>
      <c r="AF69" s="7"/>
      <c r="AG69" s="7"/>
      <c r="AH69" s="7"/>
      <c r="AI69" s="7"/>
      <c r="AJ69" s="7"/>
      <c r="AK69" s="7"/>
      <c r="AL69" s="7"/>
      <c r="AM69" s="7"/>
      <c r="AN69" s="7"/>
      <c r="AO69" s="7"/>
      <c r="AP69" s="7"/>
      <c r="AQ69" s="7"/>
      <c r="AR69" s="7"/>
      <c r="AS69" s="7"/>
      <c r="AT69" s="7"/>
      <c r="AU69" s="7"/>
      <c r="AV69" s="7"/>
      <c r="AW69" s="7"/>
      <c r="AX69" s="7"/>
    </row>
    <row r="70" spans="1:50" s="135" customFormat="1" ht="13.5" customHeight="1" x14ac:dyDescent="0.25">
      <c r="A70" s="7"/>
      <c r="B70" s="133"/>
      <c r="C70" s="7"/>
      <c r="D70" s="7"/>
      <c r="E70" s="7"/>
      <c r="F70" s="7"/>
      <c r="G70" s="7"/>
      <c r="H70" s="134"/>
      <c r="I70" s="134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  <c r="AB70" s="7"/>
      <c r="AC70" s="7"/>
      <c r="AD70" s="7"/>
      <c r="AE70" s="7"/>
      <c r="AF70" s="7"/>
      <c r="AG70" s="7"/>
      <c r="AH70" s="7"/>
      <c r="AI70" s="7"/>
      <c r="AJ70" s="7"/>
      <c r="AK70" s="7"/>
      <c r="AL70" s="7"/>
      <c r="AM70" s="7"/>
      <c r="AN70" s="7"/>
      <c r="AO70" s="7"/>
      <c r="AP70" s="7"/>
      <c r="AQ70" s="7"/>
      <c r="AR70" s="7"/>
      <c r="AS70" s="7"/>
      <c r="AT70" s="7"/>
      <c r="AU70" s="7"/>
      <c r="AV70" s="7"/>
      <c r="AW70" s="7"/>
      <c r="AX70" s="7"/>
    </row>
    <row r="71" spans="1:50" s="135" customFormat="1" ht="13.5" customHeight="1" x14ac:dyDescent="0.25">
      <c r="A71" s="7"/>
      <c r="B71" s="133"/>
      <c r="C71" s="7"/>
      <c r="D71" s="7"/>
      <c r="E71" s="7"/>
      <c r="F71" s="7"/>
      <c r="G71" s="7"/>
      <c r="H71" s="134"/>
      <c r="I71" s="134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  <c r="AB71" s="7"/>
      <c r="AC71" s="7"/>
      <c r="AD71" s="7"/>
      <c r="AE71" s="7"/>
      <c r="AF71" s="7"/>
      <c r="AG71" s="7"/>
      <c r="AH71" s="7"/>
      <c r="AI71" s="7"/>
      <c r="AJ71" s="7"/>
      <c r="AK71" s="7"/>
      <c r="AL71" s="7"/>
      <c r="AM71" s="7"/>
      <c r="AN71" s="7"/>
      <c r="AO71" s="7"/>
      <c r="AP71" s="7"/>
      <c r="AQ71" s="7"/>
      <c r="AR71" s="7"/>
      <c r="AS71" s="7"/>
      <c r="AT71" s="7"/>
      <c r="AU71" s="7"/>
      <c r="AV71" s="7"/>
      <c r="AW71" s="7"/>
      <c r="AX71" s="7"/>
    </row>
    <row r="72" spans="1:50" s="135" customFormat="1" ht="13.5" customHeight="1" x14ac:dyDescent="0.25">
      <c r="A72" s="7"/>
      <c r="B72" s="133"/>
      <c r="C72" s="7"/>
      <c r="D72" s="7"/>
      <c r="E72" s="7"/>
      <c r="F72" s="7"/>
      <c r="G72" s="7"/>
      <c r="H72" s="134"/>
      <c r="I72" s="134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  <c r="AD72" s="7"/>
      <c r="AE72" s="7"/>
      <c r="AF72" s="7"/>
      <c r="AG72" s="7"/>
      <c r="AH72" s="7"/>
      <c r="AI72" s="7"/>
      <c r="AJ72" s="7"/>
      <c r="AK72" s="7"/>
      <c r="AL72" s="7"/>
      <c r="AM72" s="7"/>
      <c r="AN72" s="7"/>
      <c r="AO72" s="7"/>
      <c r="AP72" s="7"/>
      <c r="AQ72" s="7"/>
      <c r="AR72" s="7"/>
      <c r="AS72" s="7"/>
      <c r="AT72" s="7"/>
      <c r="AU72" s="7"/>
      <c r="AV72" s="7"/>
      <c r="AW72" s="7"/>
      <c r="AX72" s="7"/>
    </row>
    <row r="73" spans="1:50" s="135" customFormat="1" ht="13.5" customHeight="1" x14ac:dyDescent="0.25">
      <c r="A73" s="7"/>
      <c r="B73" s="133"/>
      <c r="C73" s="7"/>
      <c r="D73" s="7"/>
      <c r="E73" s="7"/>
      <c r="F73" s="7"/>
      <c r="G73" s="7"/>
      <c r="H73" s="134"/>
      <c r="I73" s="134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  <c r="AB73" s="7"/>
      <c r="AC73" s="7"/>
      <c r="AD73" s="7"/>
      <c r="AE73" s="7"/>
      <c r="AF73" s="7"/>
      <c r="AG73" s="7"/>
      <c r="AH73" s="7"/>
      <c r="AI73" s="7"/>
      <c r="AJ73" s="7"/>
      <c r="AK73" s="7"/>
      <c r="AL73" s="7"/>
      <c r="AM73" s="7"/>
      <c r="AN73" s="7"/>
      <c r="AO73" s="7"/>
      <c r="AP73" s="7"/>
      <c r="AQ73" s="7"/>
      <c r="AR73" s="7"/>
      <c r="AS73" s="7"/>
      <c r="AT73" s="7"/>
      <c r="AU73" s="7"/>
      <c r="AV73" s="7"/>
      <c r="AW73" s="7"/>
      <c r="AX73" s="7"/>
    </row>
    <row r="74" spans="1:50" s="135" customFormat="1" ht="13.5" customHeight="1" x14ac:dyDescent="0.25">
      <c r="A74" s="7"/>
      <c r="B74" s="133"/>
      <c r="C74" s="7"/>
      <c r="D74" s="7"/>
      <c r="E74" s="7"/>
      <c r="F74" s="7"/>
      <c r="G74" s="7"/>
      <c r="H74" s="134"/>
      <c r="I74" s="134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  <c r="AD74" s="7"/>
      <c r="AE74" s="7"/>
      <c r="AF74" s="7"/>
      <c r="AG74" s="7"/>
      <c r="AH74" s="7"/>
      <c r="AI74" s="7"/>
      <c r="AJ74" s="7"/>
      <c r="AK74" s="7"/>
      <c r="AL74" s="7"/>
      <c r="AM74" s="7"/>
      <c r="AN74" s="7"/>
      <c r="AO74" s="7"/>
      <c r="AP74" s="7"/>
      <c r="AQ74" s="7"/>
      <c r="AR74" s="7"/>
      <c r="AS74" s="7"/>
      <c r="AT74" s="7"/>
      <c r="AU74" s="7"/>
      <c r="AV74" s="7"/>
      <c r="AW74" s="7"/>
      <c r="AX74" s="7"/>
    </row>
    <row r="75" spans="1:50" s="135" customFormat="1" ht="13.5" customHeight="1" x14ac:dyDescent="0.25">
      <c r="A75" s="7"/>
      <c r="B75" s="133"/>
      <c r="C75" s="7"/>
      <c r="D75" s="7"/>
      <c r="E75" s="7"/>
      <c r="F75" s="7"/>
      <c r="G75" s="7"/>
      <c r="H75" s="134"/>
      <c r="I75" s="134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  <c r="AA75" s="7"/>
      <c r="AB75" s="7"/>
      <c r="AC75" s="7"/>
      <c r="AD75" s="7"/>
      <c r="AE75" s="7"/>
      <c r="AF75" s="7"/>
      <c r="AG75" s="7"/>
      <c r="AH75" s="7"/>
      <c r="AI75" s="7"/>
      <c r="AJ75" s="7"/>
      <c r="AK75" s="7"/>
      <c r="AL75" s="7"/>
      <c r="AM75" s="7"/>
      <c r="AN75" s="7"/>
      <c r="AO75" s="7"/>
      <c r="AP75" s="7"/>
      <c r="AQ75" s="7"/>
      <c r="AR75" s="7"/>
      <c r="AS75" s="7"/>
      <c r="AT75" s="7"/>
      <c r="AU75" s="7"/>
      <c r="AV75" s="7"/>
      <c r="AW75" s="7"/>
      <c r="AX75" s="7"/>
    </row>
    <row r="76" spans="1:50" s="135" customFormat="1" ht="13.5" customHeight="1" x14ac:dyDescent="0.25">
      <c r="A76" s="7"/>
      <c r="B76" s="133"/>
      <c r="C76" s="7"/>
      <c r="D76" s="7"/>
      <c r="E76" s="7"/>
      <c r="F76" s="7"/>
      <c r="G76" s="7"/>
      <c r="H76" s="134"/>
      <c r="I76" s="134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  <c r="AB76" s="7"/>
      <c r="AC76" s="7"/>
      <c r="AD76" s="7"/>
      <c r="AE76" s="7"/>
      <c r="AF76" s="7"/>
      <c r="AG76" s="7"/>
      <c r="AH76" s="7"/>
      <c r="AI76" s="7"/>
      <c r="AJ76" s="7"/>
      <c r="AK76" s="7"/>
      <c r="AL76" s="7"/>
      <c r="AM76" s="7"/>
      <c r="AN76" s="7"/>
      <c r="AO76" s="7"/>
      <c r="AP76" s="7"/>
      <c r="AQ76" s="7"/>
      <c r="AR76" s="7"/>
      <c r="AS76" s="7"/>
      <c r="AT76" s="7"/>
      <c r="AU76" s="7"/>
      <c r="AV76" s="7"/>
      <c r="AW76" s="7"/>
      <c r="AX76" s="7"/>
    </row>
    <row r="77" spans="1:50" s="135" customFormat="1" ht="13.5" customHeight="1" x14ac:dyDescent="0.25">
      <c r="A77" s="7"/>
      <c r="B77" s="133"/>
      <c r="C77" s="7"/>
      <c r="D77" s="7"/>
      <c r="E77" s="7"/>
      <c r="F77" s="7"/>
      <c r="G77" s="7"/>
      <c r="H77" s="134"/>
      <c r="I77" s="134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7"/>
      <c r="AB77" s="7"/>
      <c r="AC77" s="7"/>
      <c r="AD77" s="7"/>
      <c r="AE77" s="7"/>
      <c r="AF77" s="7"/>
      <c r="AG77" s="7"/>
      <c r="AH77" s="7"/>
      <c r="AI77" s="7"/>
      <c r="AJ77" s="7"/>
      <c r="AK77" s="7"/>
      <c r="AL77" s="7"/>
      <c r="AM77" s="7"/>
      <c r="AN77" s="7"/>
      <c r="AO77" s="7"/>
      <c r="AP77" s="7"/>
      <c r="AQ77" s="7"/>
      <c r="AR77" s="7"/>
      <c r="AS77" s="7"/>
      <c r="AT77" s="7"/>
      <c r="AU77" s="7"/>
      <c r="AV77" s="7"/>
      <c r="AW77" s="7"/>
      <c r="AX77" s="7"/>
    </row>
    <row r="78" spans="1:50" s="135" customFormat="1" ht="13.5" customHeight="1" x14ac:dyDescent="0.25">
      <c r="A78" s="7"/>
      <c r="B78" s="133"/>
      <c r="C78" s="7"/>
      <c r="D78" s="7"/>
      <c r="E78" s="7"/>
      <c r="F78" s="7"/>
      <c r="G78" s="7"/>
      <c r="H78" s="134"/>
      <c r="I78" s="134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  <c r="AB78" s="7"/>
      <c r="AC78" s="7"/>
      <c r="AD78" s="7"/>
      <c r="AE78" s="7"/>
      <c r="AF78" s="7"/>
      <c r="AG78" s="7"/>
      <c r="AH78" s="7"/>
      <c r="AI78" s="7"/>
      <c r="AJ78" s="7"/>
      <c r="AK78" s="7"/>
      <c r="AL78" s="7"/>
      <c r="AM78" s="7"/>
      <c r="AN78" s="7"/>
      <c r="AO78" s="7"/>
      <c r="AP78" s="7"/>
      <c r="AQ78" s="7"/>
      <c r="AR78" s="7"/>
      <c r="AS78" s="7"/>
      <c r="AT78" s="7"/>
      <c r="AU78" s="7"/>
      <c r="AV78" s="7"/>
      <c r="AW78" s="7"/>
      <c r="AX78" s="7"/>
    </row>
    <row r="79" spans="1:50" s="135" customFormat="1" ht="13.5" customHeight="1" x14ac:dyDescent="0.25">
      <c r="A79" s="7"/>
      <c r="B79" s="133"/>
      <c r="C79" s="7"/>
      <c r="D79" s="7"/>
      <c r="E79" s="7"/>
      <c r="F79" s="7"/>
      <c r="G79" s="7"/>
      <c r="H79" s="134"/>
      <c r="I79" s="134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7"/>
      <c r="AB79" s="7"/>
      <c r="AC79" s="7"/>
      <c r="AD79" s="7"/>
      <c r="AE79" s="7"/>
      <c r="AF79" s="7"/>
      <c r="AG79" s="7"/>
      <c r="AH79" s="7"/>
      <c r="AI79" s="7"/>
      <c r="AJ79" s="7"/>
      <c r="AK79" s="7"/>
      <c r="AL79" s="7"/>
      <c r="AM79" s="7"/>
      <c r="AN79" s="7"/>
      <c r="AO79" s="7"/>
      <c r="AP79" s="7"/>
      <c r="AQ79" s="7"/>
      <c r="AR79" s="7"/>
      <c r="AS79" s="7"/>
      <c r="AT79" s="7"/>
      <c r="AU79" s="7"/>
      <c r="AV79" s="7"/>
      <c r="AW79" s="7"/>
      <c r="AX79" s="7"/>
    </row>
    <row r="80" spans="1:50" s="135" customFormat="1" ht="13.5" customHeight="1" x14ac:dyDescent="0.25">
      <c r="A80" s="7"/>
      <c r="B80" s="133"/>
      <c r="C80" s="7"/>
      <c r="D80" s="7"/>
      <c r="E80" s="7"/>
      <c r="F80" s="7"/>
      <c r="G80" s="7"/>
      <c r="H80" s="134"/>
      <c r="I80" s="134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  <c r="AA80" s="7"/>
      <c r="AB80" s="7"/>
      <c r="AC80" s="7"/>
      <c r="AD80" s="7"/>
      <c r="AE80" s="7"/>
      <c r="AF80" s="7"/>
      <c r="AG80" s="7"/>
      <c r="AH80" s="7"/>
      <c r="AI80" s="7"/>
      <c r="AJ80" s="7"/>
      <c r="AK80" s="7"/>
      <c r="AL80" s="7"/>
      <c r="AM80" s="7"/>
      <c r="AN80" s="7"/>
      <c r="AO80" s="7"/>
      <c r="AP80" s="7"/>
      <c r="AQ80" s="7"/>
      <c r="AR80" s="7"/>
      <c r="AS80" s="7"/>
      <c r="AT80" s="7"/>
      <c r="AU80" s="7"/>
      <c r="AV80" s="7"/>
      <c r="AW80" s="7"/>
      <c r="AX80" s="7"/>
    </row>
    <row r="81" spans="1:50" s="135" customFormat="1" ht="13.5" customHeight="1" x14ac:dyDescent="0.25">
      <c r="A81" s="7"/>
      <c r="B81" s="133"/>
      <c r="C81" s="7"/>
      <c r="D81" s="7"/>
      <c r="E81" s="7"/>
      <c r="F81" s="7"/>
      <c r="G81" s="7"/>
      <c r="H81" s="134"/>
      <c r="I81" s="134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  <c r="AA81" s="7"/>
      <c r="AB81" s="7"/>
      <c r="AC81" s="7"/>
      <c r="AD81" s="7"/>
      <c r="AE81" s="7"/>
      <c r="AF81" s="7"/>
      <c r="AG81" s="7"/>
      <c r="AH81" s="7"/>
      <c r="AI81" s="7"/>
      <c r="AJ81" s="7"/>
      <c r="AK81" s="7"/>
      <c r="AL81" s="7"/>
      <c r="AM81" s="7"/>
      <c r="AN81" s="7"/>
      <c r="AO81" s="7"/>
      <c r="AP81" s="7"/>
      <c r="AQ81" s="7"/>
      <c r="AR81" s="7"/>
      <c r="AS81" s="7"/>
      <c r="AT81" s="7"/>
      <c r="AU81" s="7"/>
      <c r="AV81" s="7"/>
      <c r="AW81" s="7"/>
      <c r="AX81" s="7"/>
    </row>
    <row r="82" spans="1:50" s="135" customFormat="1" ht="13.5" customHeight="1" x14ac:dyDescent="0.25">
      <c r="A82" s="7"/>
      <c r="B82" s="133"/>
      <c r="C82" s="7"/>
      <c r="D82" s="7"/>
      <c r="E82" s="7"/>
      <c r="F82" s="7"/>
      <c r="G82" s="7"/>
      <c r="H82" s="134"/>
      <c r="I82" s="134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  <c r="AA82" s="7"/>
      <c r="AB82" s="7"/>
      <c r="AC82" s="7"/>
      <c r="AD82" s="7"/>
      <c r="AE82" s="7"/>
      <c r="AF82" s="7"/>
      <c r="AG82" s="7"/>
      <c r="AH82" s="7"/>
      <c r="AI82" s="7"/>
      <c r="AJ82" s="7"/>
      <c r="AK82" s="7"/>
      <c r="AL82" s="7"/>
      <c r="AM82" s="7"/>
      <c r="AN82" s="7"/>
      <c r="AO82" s="7"/>
      <c r="AP82" s="7"/>
      <c r="AQ82" s="7"/>
      <c r="AR82" s="7"/>
      <c r="AS82" s="7"/>
      <c r="AT82" s="7"/>
      <c r="AU82" s="7"/>
      <c r="AV82" s="7"/>
      <c r="AW82" s="7"/>
      <c r="AX82" s="7"/>
    </row>
    <row r="7702" spans="2:24" s="7" customFormat="1" ht="13.5" customHeight="1" x14ac:dyDescent="0.25">
      <c r="B7702" s="133"/>
      <c r="H7702" s="134"/>
      <c r="I7702" s="134"/>
      <c r="J7702" s="135"/>
      <c r="X7702" s="7" t="s">
        <v>40</v>
      </c>
    </row>
  </sheetData>
  <mergeCells count="12">
    <mergeCell ref="B1:C1"/>
    <mergeCell ref="I1:J1"/>
    <mergeCell ref="B2:C2"/>
    <mergeCell ref="D4:E4"/>
    <mergeCell ref="F4:G4"/>
    <mergeCell ref="H4:I4"/>
    <mergeCell ref="D19:E19"/>
    <mergeCell ref="F19:G19"/>
    <mergeCell ref="H19:I19"/>
    <mergeCell ref="D34:E34"/>
    <mergeCell ref="F34:G34"/>
    <mergeCell ref="H34:I34"/>
  </mergeCells>
  <phoneticPr fontId="2"/>
  <dataValidations count="1">
    <dataValidation type="list" allowBlank="1" showInputMessage="1" showErrorMessage="1" sqref="B36" xr:uid="{ACDD7AE4-2B58-4B6A-8ECC-2532B9799BBC}">
      <formula1>$B$57:$B$60</formula1>
    </dataValidation>
  </dataValidations>
  <pageMargins left="0.47" right="0.27" top="1" bottom="1" header="0.51200000000000001" footer="0.51200000000000001"/>
  <pageSetup paperSize="9" scale="56" orientation="landscape" horizontalDpi="300" verticalDpi="300" r:id="rId1"/>
  <headerFooter alignWithMargins="0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FF853B-7160-46E7-A3C6-4D8A886ADBB1}">
  <sheetPr>
    <pageSetUpPr fitToPage="1"/>
  </sheetPr>
  <dimension ref="A1:AX7702"/>
  <sheetViews>
    <sheetView view="pageBreakPreview" topLeftCell="A36" zoomScaleNormal="100" zoomScaleSheetLayoutView="100" workbookViewId="0">
      <selection activeCell="J50" sqref="J50:J52"/>
    </sheetView>
  </sheetViews>
  <sheetFormatPr defaultColWidth="9" defaultRowHeight="13.5" customHeight="1" x14ac:dyDescent="0.25"/>
  <cols>
    <col min="1" max="1" width="1.90625" style="7" customWidth="1"/>
    <col min="2" max="2" width="20.90625" style="133" customWidth="1"/>
    <col min="3" max="3" width="7.453125" style="7" bestFit="1" customWidth="1"/>
    <col min="4" max="4" width="7" style="7" customWidth="1"/>
    <col min="5" max="5" width="5.453125" style="7" customWidth="1"/>
    <col min="6" max="6" width="9.08984375" style="7" bestFit="1" customWidth="1"/>
    <col min="7" max="7" width="5.453125" style="7" customWidth="1"/>
    <col min="8" max="8" width="7" style="134" customWidth="1"/>
    <col min="9" max="9" width="5.453125" style="134" customWidth="1"/>
    <col min="10" max="10" width="20.90625" style="135" customWidth="1"/>
    <col min="11" max="11" width="48.08984375" style="7" customWidth="1"/>
    <col min="12" max="13" width="9" style="7"/>
    <col min="14" max="14" width="13" style="7" bestFit="1" customWidth="1"/>
    <col min="15" max="15" width="12.08984375" style="7" bestFit="1" customWidth="1"/>
    <col min="16" max="50" width="9" style="7"/>
    <col min="51" max="16384" width="9" style="19"/>
  </cols>
  <sheetData>
    <row r="1" spans="2:15" s="7" customFormat="1" ht="13.5" customHeight="1" x14ac:dyDescent="0.25">
      <c r="B1" s="232" t="s">
        <v>0</v>
      </c>
      <c r="C1" s="232"/>
      <c r="D1" s="2"/>
      <c r="E1" s="2"/>
      <c r="F1" s="2"/>
      <c r="G1" s="2"/>
      <c r="H1" s="2"/>
      <c r="I1" s="233">
        <v>46190.6875</v>
      </c>
      <c r="J1" s="233"/>
      <c r="K1" s="3"/>
      <c r="L1" s="4"/>
      <c r="M1" s="4"/>
      <c r="N1" s="5"/>
      <c r="O1" s="6"/>
    </row>
    <row r="2" spans="2:15" s="7" customFormat="1" ht="13.5" customHeight="1" x14ac:dyDescent="0.25">
      <c r="B2" s="234" t="s">
        <v>831</v>
      </c>
      <c r="C2" s="234"/>
      <c r="D2" s="8"/>
      <c r="E2" s="8"/>
      <c r="F2" s="8"/>
      <c r="G2" s="8"/>
      <c r="H2" s="8"/>
      <c r="I2" s="9"/>
      <c r="J2" s="10" t="s">
        <v>2</v>
      </c>
      <c r="K2" s="3"/>
      <c r="L2" s="10"/>
      <c r="M2" s="4"/>
      <c r="N2" s="11"/>
      <c r="O2" s="12"/>
    </row>
    <row r="3" spans="2:15" s="7" customFormat="1" ht="13.5" customHeight="1" x14ac:dyDescent="0.25">
      <c r="B3" s="1"/>
      <c r="C3" s="1"/>
      <c r="D3" s="1"/>
      <c r="E3" s="1"/>
      <c r="F3" s="1"/>
      <c r="G3" s="1"/>
      <c r="H3" s="1"/>
      <c r="I3" s="1"/>
      <c r="J3" s="1"/>
      <c r="K3" s="13"/>
      <c r="L3" s="14"/>
      <c r="M3" s="14"/>
      <c r="N3" s="12"/>
      <c r="O3" s="12"/>
    </row>
    <row r="4" spans="2:15" s="7" customFormat="1" ht="13.5" customHeight="1" x14ac:dyDescent="0.25">
      <c r="B4" s="15" t="s">
        <v>3</v>
      </c>
      <c r="C4" s="16" t="s">
        <v>4</v>
      </c>
      <c r="D4" s="235" t="s">
        <v>5</v>
      </c>
      <c r="E4" s="236"/>
      <c r="F4" s="235" t="s">
        <v>6</v>
      </c>
      <c r="G4" s="236"/>
      <c r="H4" s="237" t="s">
        <v>7</v>
      </c>
      <c r="I4" s="238"/>
      <c r="J4" s="17" t="s">
        <v>8</v>
      </c>
      <c r="K4" s="18" t="s">
        <v>9</v>
      </c>
      <c r="L4" s="19"/>
      <c r="M4" s="19"/>
      <c r="N4" s="19"/>
      <c r="O4" s="19"/>
    </row>
    <row r="5" spans="2:15" s="7" customFormat="1" ht="15" customHeight="1" x14ac:dyDescent="0.25">
      <c r="B5" s="20" t="s">
        <v>10</v>
      </c>
      <c r="C5" s="136" t="s">
        <v>11</v>
      </c>
      <c r="D5" s="137" t="s">
        <v>102</v>
      </c>
      <c r="E5" s="138">
        <v>46181</v>
      </c>
      <c r="F5" s="139" t="s">
        <v>194</v>
      </c>
      <c r="G5" s="140">
        <v>46182</v>
      </c>
      <c r="H5" s="139" t="s">
        <v>476</v>
      </c>
      <c r="I5" s="141">
        <v>46182</v>
      </c>
      <c r="J5" s="21">
        <v>46182</v>
      </c>
      <c r="K5" s="22"/>
      <c r="L5" s="23"/>
      <c r="M5" s="23"/>
      <c r="N5" s="23"/>
      <c r="O5" s="23"/>
    </row>
    <row r="6" spans="2:15" s="7" customFormat="1" ht="15" customHeight="1" x14ac:dyDescent="0.25">
      <c r="B6" s="24" t="s">
        <v>37</v>
      </c>
      <c r="C6" s="37"/>
      <c r="D6" s="71"/>
      <c r="E6" s="72"/>
      <c r="F6" s="38"/>
      <c r="G6" s="43"/>
      <c r="H6" s="41"/>
      <c r="I6" s="43"/>
      <c r="J6" s="30"/>
      <c r="K6" s="31"/>
      <c r="L6" s="23"/>
      <c r="M6" s="23"/>
      <c r="N6" s="23"/>
      <c r="O6" s="23"/>
    </row>
    <row r="7" spans="2:15" s="7" customFormat="1" ht="15" customHeight="1" x14ac:dyDescent="0.25">
      <c r="B7" s="32" t="s">
        <v>832</v>
      </c>
      <c r="C7" s="37"/>
      <c r="D7" s="38"/>
      <c r="E7" s="44"/>
      <c r="F7" s="38"/>
      <c r="G7" s="43"/>
      <c r="H7" s="41"/>
      <c r="I7" s="43"/>
      <c r="J7" s="30"/>
      <c r="K7" s="33"/>
      <c r="L7" s="23"/>
      <c r="M7" s="23"/>
      <c r="N7" s="23"/>
      <c r="O7" s="23"/>
    </row>
    <row r="8" spans="2:15" s="7" customFormat="1" ht="15" customHeight="1" x14ac:dyDescent="0.25">
      <c r="B8" s="32"/>
      <c r="C8" s="143" t="s">
        <v>14</v>
      </c>
      <c r="D8" s="156" t="s">
        <v>46</v>
      </c>
      <c r="E8" s="157">
        <v>46184</v>
      </c>
      <c r="F8" s="156" t="s">
        <v>866</v>
      </c>
      <c r="G8" s="157">
        <v>46184</v>
      </c>
      <c r="H8" s="156" t="s">
        <v>867</v>
      </c>
      <c r="I8" s="157">
        <v>46184</v>
      </c>
      <c r="J8" s="30">
        <f>J5+2</f>
        <v>46184</v>
      </c>
      <c r="K8" s="34"/>
      <c r="L8" s="23"/>
      <c r="M8" s="23"/>
      <c r="N8" s="23"/>
      <c r="O8" s="23"/>
    </row>
    <row r="9" spans="2:15" s="7" customFormat="1" ht="15" customHeight="1" x14ac:dyDescent="0.25">
      <c r="B9" s="36"/>
      <c r="C9" s="143" t="s">
        <v>15</v>
      </c>
      <c r="D9" s="156" t="s">
        <v>888</v>
      </c>
      <c r="E9" s="163">
        <v>46184</v>
      </c>
      <c r="F9" s="156" t="s">
        <v>889</v>
      </c>
      <c r="G9" s="164">
        <v>46185</v>
      </c>
      <c r="H9" s="159" t="s">
        <v>890</v>
      </c>
      <c r="I9" s="164">
        <v>46185</v>
      </c>
      <c r="J9" s="30">
        <f>J8+1</f>
        <v>46185</v>
      </c>
      <c r="K9" s="34" t="s">
        <v>34</v>
      </c>
      <c r="L9" s="23"/>
      <c r="M9" s="23"/>
      <c r="N9" s="23"/>
      <c r="O9" s="23"/>
    </row>
    <row r="10" spans="2:15" s="7" customFormat="1" ht="15" customHeight="1" x14ac:dyDescent="0.25">
      <c r="B10" s="32"/>
      <c r="C10" s="143" t="s">
        <v>16</v>
      </c>
      <c r="D10" s="156" t="s">
        <v>885</v>
      </c>
      <c r="E10" s="164">
        <v>46185</v>
      </c>
      <c r="F10" s="156" t="s">
        <v>886</v>
      </c>
      <c r="G10" s="164">
        <v>46185</v>
      </c>
      <c r="H10" s="159" t="s">
        <v>887</v>
      </c>
      <c r="I10" s="164">
        <v>46185</v>
      </c>
      <c r="J10" s="30">
        <f>J9</f>
        <v>46185</v>
      </c>
      <c r="K10" s="34"/>
      <c r="L10" s="23"/>
      <c r="M10" s="23"/>
      <c r="N10" s="23"/>
      <c r="O10" s="23"/>
    </row>
    <row r="11" spans="2:15" s="7" customFormat="1" ht="15" customHeight="1" x14ac:dyDescent="0.25">
      <c r="B11" s="36"/>
      <c r="C11" s="143" t="s">
        <v>118</v>
      </c>
      <c r="D11" s="156" t="s">
        <v>881</v>
      </c>
      <c r="E11" s="164">
        <v>46185</v>
      </c>
      <c r="F11" s="156" t="s">
        <v>883</v>
      </c>
      <c r="G11" s="164">
        <v>46186</v>
      </c>
      <c r="H11" s="159" t="s">
        <v>884</v>
      </c>
      <c r="I11" s="164">
        <v>46186</v>
      </c>
      <c r="J11" s="30">
        <f>J10+1</f>
        <v>46186</v>
      </c>
      <c r="K11" s="34"/>
      <c r="L11" s="23"/>
      <c r="M11" s="23"/>
      <c r="N11" s="23"/>
      <c r="O11" s="23"/>
    </row>
    <row r="12" spans="2:15" s="7" customFormat="1" ht="15" customHeight="1" x14ac:dyDescent="0.25">
      <c r="B12" s="36"/>
      <c r="C12" s="143" t="s">
        <v>25</v>
      </c>
      <c r="D12" s="156" t="s">
        <v>879</v>
      </c>
      <c r="E12" s="164">
        <v>46186</v>
      </c>
      <c r="F12" s="156" t="s">
        <v>880</v>
      </c>
      <c r="G12" s="164">
        <v>46186</v>
      </c>
      <c r="H12" s="159" t="s">
        <v>759</v>
      </c>
      <c r="I12" s="164">
        <v>46188</v>
      </c>
      <c r="J12" s="30">
        <f>J11</f>
        <v>46186</v>
      </c>
      <c r="K12" s="34"/>
      <c r="L12" s="23"/>
      <c r="M12" s="23"/>
      <c r="N12" s="23"/>
      <c r="O12" s="23"/>
    </row>
    <row r="13" spans="2:15" s="7" customFormat="1" ht="15" customHeight="1" x14ac:dyDescent="0.25">
      <c r="B13" s="24" t="s">
        <v>19</v>
      </c>
      <c r="C13" s="46"/>
      <c r="D13" s="38"/>
      <c r="E13" s="40"/>
      <c r="F13" s="38"/>
      <c r="G13" s="40"/>
      <c r="H13" s="41"/>
      <c r="I13" s="40"/>
      <c r="J13" s="30"/>
      <c r="K13" s="35"/>
      <c r="L13" s="23"/>
      <c r="M13" s="23"/>
      <c r="N13" s="23"/>
      <c r="O13" s="23"/>
    </row>
    <row r="14" spans="2:15" s="7" customFormat="1" ht="28" customHeight="1" x14ac:dyDescent="0.25">
      <c r="B14" s="45" t="s">
        <v>833</v>
      </c>
      <c r="C14" s="37"/>
      <c r="D14" s="38"/>
      <c r="E14" s="39"/>
      <c r="F14" s="38"/>
      <c r="G14" s="43"/>
      <c r="H14" s="41"/>
      <c r="I14" s="44"/>
      <c r="J14" s="30"/>
      <c r="K14" s="34"/>
      <c r="L14" s="23"/>
      <c r="M14" s="23"/>
      <c r="N14" s="23"/>
      <c r="O14" s="23"/>
    </row>
    <row r="15" spans="2:15" s="7" customFormat="1" ht="14.5" customHeight="1" x14ac:dyDescent="0.25">
      <c r="B15" s="51" t="s">
        <v>840</v>
      </c>
      <c r="C15" s="46"/>
      <c r="D15" s="47"/>
      <c r="E15" s="48"/>
      <c r="F15" s="38"/>
      <c r="G15" s="40"/>
      <c r="H15" s="49"/>
      <c r="I15" s="50"/>
      <c r="J15" s="30"/>
      <c r="K15" s="42"/>
      <c r="L15" s="23"/>
      <c r="M15" s="23"/>
      <c r="N15" s="23"/>
      <c r="O15" s="23"/>
    </row>
    <row r="16" spans="2:15" s="7" customFormat="1" ht="15" customHeight="1" x14ac:dyDescent="0.25">
      <c r="B16" s="51" t="s">
        <v>841</v>
      </c>
      <c r="C16" s="52"/>
      <c r="D16" s="38"/>
      <c r="E16" s="44"/>
      <c r="F16" s="38"/>
      <c r="G16" s="43"/>
      <c r="H16" s="41"/>
      <c r="I16" s="43"/>
      <c r="J16" s="30"/>
      <c r="K16" s="53"/>
      <c r="L16" s="23"/>
      <c r="M16" s="23"/>
      <c r="N16" s="23"/>
      <c r="O16" s="23"/>
    </row>
    <row r="17" spans="2:15" s="7" customFormat="1" ht="15" customHeight="1" x14ac:dyDescent="0.25">
      <c r="B17" s="221" t="s">
        <v>842</v>
      </c>
      <c r="C17" s="220" t="s">
        <v>11</v>
      </c>
      <c r="D17" s="56" t="s">
        <v>873</v>
      </c>
      <c r="E17" s="57">
        <v>46188</v>
      </c>
      <c r="F17" s="56"/>
      <c r="G17" s="58"/>
      <c r="H17" s="59"/>
      <c r="I17" s="60"/>
      <c r="J17" s="61">
        <f>J12+3</f>
        <v>46189</v>
      </c>
      <c r="K17" s="62"/>
      <c r="L17" s="23"/>
      <c r="M17" s="23"/>
      <c r="N17" s="23"/>
      <c r="O17" s="23"/>
    </row>
    <row r="18" spans="2:15" s="7" customFormat="1" ht="13.5" customHeight="1" x14ac:dyDescent="0.3">
      <c r="B18" s="63"/>
      <c r="C18" s="64"/>
      <c r="D18" s="65"/>
      <c r="E18" s="65"/>
      <c r="F18" s="65"/>
      <c r="G18" s="65"/>
      <c r="H18" s="65"/>
      <c r="I18" s="65"/>
      <c r="J18" s="66"/>
      <c r="K18" s="67"/>
      <c r="L18" s="68"/>
      <c r="M18" s="68"/>
      <c r="N18" s="68"/>
      <c r="O18" s="68"/>
    </row>
    <row r="19" spans="2:15" s="7" customFormat="1" ht="13.5" customHeight="1" x14ac:dyDescent="0.25">
      <c r="B19" s="15" t="s">
        <v>3</v>
      </c>
      <c r="C19" s="16" t="s">
        <v>4</v>
      </c>
      <c r="D19" s="235" t="s">
        <v>5</v>
      </c>
      <c r="E19" s="236"/>
      <c r="F19" s="235" t="s">
        <v>6</v>
      </c>
      <c r="G19" s="236"/>
      <c r="H19" s="237" t="s">
        <v>7</v>
      </c>
      <c r="I19" s="238"/>
      <c r="J19" s="17" t="s">
        <v>8</v>
      </c>
      <c r="K19" s="18" t="s">
        <v>9</v>
      </c>
      <c r="L19" s="19"/>
      <c r="M19" s="19"/>
      <c r="N19" s="19"/>
      <c r="O19" s="19"/>
    </row>
    <row r="20" spans="2:15" s="7" customFormat="1" ht="15" customHeight="1" x14ac:dyDescent="0.25">
      <c r="B20" s="69" t="s">
        <v>21</v>
      </c>
      <c r="C20" s="136" t="s">
        <v>22</v>
      </c>
      <c r="D20" s="144" t="s">
        <v>54</v>
      </c>
      <c r="E20" s="145">
        <v>46179</v>
      </c>
      <c r="F20" s="185" t="s">
        <v>629</v>
      </c>
      <c r="G20" s="141">
        <v>46180</v>
      </c>
      <c r="H20" s="186" t="s">
        <v>178</v>
      </c>
      <c r="I20" s="187">
        <v>46180</v>
      </c>
      <c r="J20" s="21">
        <v>46179</v>
      </c>
      <c r="K20" s="22"/>
      <c r="L20" s="23"/>
      <c r="M20" s="23"/>
      <c r="N20" s="23"/>
      <c r="O20" s="23"/>
    </row>
    <row r="21" spans="2:15" s="7" customFormat="1" ht="15" customHeight="1" x14ac:dyDescent="0.25">
      <c r="B21" s="142" t="s">
        <v>12</v>
      </c>
      <c r="C21" s="37"/>
      <c r="D21" s="71"/>
      <c r="E21" s="72"/>
      <c r="F21" s="38"/>
      <c r="G21" s="43"/>
      <c r="H21" s="41"/>
      <c r="I21" s="43"/>
      <c r="J21" s="30"/>
      <c r="K21" s="78"/>
      <c r="L21" s="23"/>
      <c r="M21" s="23"/>
      <c r="N21" s="23"/>
      <c r="O21" s="23"/>
    </row>
    <row r="22" spans="2:15" s="7" customFormat="1" ht="15" customHeight="1" x14ac:dyDescent="0.25">
      <c r="B22" s="32" t="s">
        <v>834</v>
      </c>
      <c r="C22" s="37"/>
      <c r="D22" s="79"/>
      <c r="E22" s="80"/>
      <c r="F22" s="81"/>
      <c r="G22" s="44"/>
      <c r="H22" s="38"/>
      <c r="I22" s="43"/>
      <c r="J22" s="30"/>
      <c r="K22" s="78"/>
      <c r="L22" s="23"/>
      <c r="M22" s="23"/>
      <c r="N22" s="23"/>
      <c r="O22" s="23"/>
    </row>
    <row r="23" spans="2:15" s="7" customFormat="1" ht="15" customHeight="1" x14ac:dyDescent="0.25">
      <c r="B23" s="84"/>
      <c r="C23" s="188" t="s">
        <v>25</v>
      </c>
      <c r="D23" s="156" t="s">
        <v>327</v>
      </c>
      <c r="E23" s="157">
        <v>46182</v>
      </c>
      <c r="F23" s="156" t="s">
        <v>413</v>
      </c>
      <c r="G23" s="157">
        <v>46182</v>
      </c>
      <c r="H23" s="156" t="s">
        <v>865</v>
      </c>
      <c r="I23" s="157">
        <v>46182</v>
      </c>
      <c r="J23" s="30">
        <f>J24+1</f>
        <v>46183</v>
      </c>
      <c r="K23" s="35"/>
      <c r="L23" s="23"/>
      <c r="M23" s="23"/>
      <c r="N23" s="23"/>
      <c r="O23" s="23"/>
    </row>
    <row r="24" spans="2:15" s="7" customFormat="1" ht="15" customHeight="1" x14ac:dyDescent="0.25">
      <c r="B24" s="32"/>
      <c r="C24" s="143" t="s">
        <v>24</v>
      </c>
      <c r="D24" s="156" t="s">
        <v>854</v>
      </c>
      <c r="E24" s="157">
        <v>46183</v>
      </c>
      <c r="F24" s="156" t="s">
        <v>855</v>
      </c>
      <c r="G24" s="157">
        <v>46183</v>
      </c>
      <c r="H24" s="156" t="s">
        <v>52</v>
      </c>
      <c r="I24" s="157">
        <v>46183</v>
      </c>
      <c r="J24" s="30">
        <f>J26</f>
        <v>46182</v>
      </c>
      <c r="K24" s="83"/>
      <c r="L24" s="23"/>
      <c r="M24" s="23"/>
      <c r="N24" s="23"/>
      <c r="O24" s="23"/>
    </row>
    <row r="25" spans="2:15" s="7" customFormat="1" ht="15" customHeight="1" x14ac:dyDescent="0.25">
      <c r="B25" s="82"/>
      <c r="C25" s="188" t="s">
        <v>16</v>
      </c>
      <c r="D25" s="176" t="s">
        <v>870</v>
      </c>
      <c r="E25" s="157">
        <v>46183</v>
      </c>
      <c r="F25" s="176" t="s">
        <v>473</v>
      </c>
      <c r="G25" s="157">
        <v>46183</v>
      </c>
      <c r="H25" s="176" t="s">
        <v>48</v>
      </c>
      <c r="I25" s="157">
        <v>46183</v>
      </c>
      <c r="J25" s="30">
        <f>J20+3</f>
        <v>46182</v>
      </c>
      <c r="K25" s="34"/>
      <c r="L25" s="23"/>
      <c r="M25" s="23"/>
      <c r="N25" s="23"/>
      <c r="O25" s="23"/>
    </row>
    <row r="26" spans="2:15" s="7" customFormat="1" ht="15" customHeight="1" x14ac:dyDescent="0.25">
      <c r="B26" s="32"/>
      <c r="C26" s="143" t="s">
        <v>15</v>
      </c>
      <c r="D26" s="156" t="s">
        <v>856</v>
      </c>
      <c r="E26" s="163">
        <v>46183</v>
      </c>
      <c r="F26" s="156" t="s">
        <v>855</v>
      </c>
      <c r="G26" s="164">
        <v>46184</v>
      </c>
      <c r="H26" s="159" t="s">
        <v>859</v>
      </c>
      <c r="I26" s="163">
        <v>46184</v>
      </c>
      <c r="J26" s="30">
        <f>J25</f>
        <v>46182</v>
      </c>
      <c r="K26" s="42"/>
      <c r="L26" s="23"/>
      <c r="M26" s="23"/>
      <c r="N26" s="23"/>
      <c r="O26" s="23"/>
    </row>
    <row r="27" spans="2:15" s="7" customFormat="1" ht="15" customHeight="1" x14ac:dyDescent="0.25">
      <c r="B27" s="85"/>
      <c r="C27" s="188" t="s">
        <v>26</v>
      </c>
      <c r="D27" s="176" t="s">
        <v>852</v>
      </c>
      <c r="E27" s="157">
        <v>46184</v>
      </c>
      <c r="F27" s="156" t="s">
        <v>857</v>
      </c>
      <c r="G27" s="157">
        <v>46184</v>
      </c>
      <c r="H27" s="156" t="s">
        <v>858</v>
      </c>
      <c r="I27" s="157">
        <v>46184</v>
      </c>
      <c r="J27" s="30">
        <f>J23</f>
        <v>46183</v>
      </c>
      <c r="K27" s="83"/>
      <c r="L27" s="23"/>
      <c r="M27" s="23"/>
      <c r="N27" s="23"/>
      <c r="O27" s="23"/>
    </row>
    <row r="28" spans="2:15" s="7" customFormat="1" ht="15" customHeight="1" x14ac:dyDescent="0.25">
      <c r="B28" s="85"/>
      <c r="C28" s="46"/>
      <c r="D28" s="47"/>
      <c r="E28" s="44"/>
      <c r="F28" s="47"/>
      <c r="G28" s="44"/>
      <c r="H28" s="47"/>
      <c r="I28" s="44"/>
      <c r="J28" s="30"/>
      <c r="K28" s="31"/>
      <c r="L28" s="23"/>
      <c r="M28" s="23"/>
      <c r="N28" s="23"/>
      <c r="O28" s="23"/>
    </row>
    <row r="29" spans="2:15" s="7" customFormat="1" ht="15" customHeight="1" x14ac:dyDescent="0.25">
      <c r="B29" s="86"/>
      <c r="C29" s="37"/>
      <c r="D29" s="38"/>
      <c r="E29" s="39"/>
      <c r="F29" s="38"/>
      <c r="G29" s="40"/>
      <c r="H29" s="41"/>
      <c r="I29" s="39"/>
      <c r="J29" s="30"/>
      <c r="K29" s="31"/>
      <c r="L29" s="23"/>
      <c r="M29" s="23"/>
      <c r="N29" s="23"/>
      <c r="O29" s="23"/>
    </row>
    <row r="30" spans="2:15" s="7" customFormat="1" ht="15" customHeight="1" x14ac:dyDescent="0.25">
      <c r="B30" s="123" t="str">
        <f>$B$15</f>
        <v>USD: JPY160.99-</v>
      </c>
      <c r="C30" s="37"/>
      <c r="D30" s="38"/>
      <c r="E30" s="39"/>
      <c r="F30" s="38"/>
      <c r="G30" s="40"/>
      <c r="H30" s="41"/>
      <c r="I30" s="40"/>
      <c r="J30" s="30"/>
      <c r="K30" s="31"/>
      <c r="L30" s="23"/>
      <c r="M30" s="23"/>
      <c r="N30" s="23"/>
      <c r="O30" s="23"/>
    </row>
    <row r="31" spans="2:15" s="7" customFormat="1" ht="15" customHeight="1" x14ac:dyDescent="0.25">
      <c r="B31" s="84" t="str">
        <f>$B$16</f>
        <v>RMB: JPY23.91-</v>
      </c>
      <c r="C31" s="88"/>
      <c r="D31" s="38"/>
      <c r="E31" s="39"/>
      <c r="F31" s="38"/>
      <c r="G31" s="40"/>
      <c r="H31" s="38"/>
      <c r="I31" s="40"/>
      <c r="J31" s="30"/>
      <c r="K31" s="89"/>
      <c r="L31" s="23"/>
      <c r="M31" s="23"/>
      <c r="N31" s="23"/>
      <c r="O31" s="23"/>
    </row>
    <row r="32" spans="2:15" s="7" customFormat="1" ht="15" customHeight="1" x14ac:dyDescent="0.25">
      <c r="B32" s="222" t="str">
        <f>B17</f>
        <v>NTD: JPY5.2062-</v>
      </c>
      <c r="C32" s="90" t="s">
        <v>22</v>
      </c>
      <c r="D32" s="91" t="s">
        <v>874</v>
      </c>
      <c r="E32" s="92">
        <v>46186</v>
      </c>
      <c r="F32" s="93"/>
      <c r="G32" s="94"/>
      <c r="H32" s="91"/>
      <c r="I32" s="94"/>
      <c r="J32" s="61">
        <f>J27+3</f>
        <v>46186</v>
      </c>
      <c r="K32" s="95"/>
      <c r="L32" s="23"/>
      <c r="M32" s="23"/>
      <c r="N32" s="23"/>
      <c r="O32" s="23"/>
    </row>
    <row r="33" spans="2:15" s="7" customFormat="1" ht="13.5" customHeight="1" x14ac:dyDescent="0.3">
      <c r="B33" s="63"/>
      <c r="C33" s="64"/>
      <c r="D33" s="65"/>
      <c r="E33" s="65"/>
      <c r="F33" s="65"/>
      <c r="G33" s="65"/>
      <c r="H33" s="65"/>
      <c r="I33" s="65"/>
      <c r="J33" s="66"/>
      <c r="K33" s="67"/>
      <c r="L33" s="68"/>
      <c r="M33" s="68"/>
      <c r="N33" s="68"/>
      <c r="O33" s="68"/>
    </row>
    <row r="34" spans="2:15" s="7" customFormat="1" ht="13.5" customHeight="1" x14ac:dyDescent="0.25">
      <c r="B34" s="15" t="s">
        <v>3</v>
      </c>
      <c r="C34" s="16" t="s">
        <v>4</v>
      </c>
      <c r="D34" s="235" t="s">
        <v>5</v>
      </c>
      <c r="E34" s="236"/>
      <c r="F34" s="235" t="s">
        <v>6</v>
      </c>
      <c r="G34" s="236"/>
      <c r="H34" s="237" t="s">
        <v>7</v>
      </c>
      <c r="I34" s="238"/>
      <c r="J34" s="17" t="s">
        <v>8</v>
      </c>
      <c r="K34" s="18" t="s">
        <v>9</v>
      </c>
      <c r="L34" s="19"/>
      <c r="M34" s="19"/>
      <c r="N34" s="19"/>
      <c r="O34" s="19"/>
    </row>
    <row r="35" spans="2:15" s="7" customFormat="1" ht="15" customHeight="1" x14ac:dyDescent="0.25">
      <c r="B35" s="20" t="s">
        <v>27</v>
      </c>
      <c r="C35" s="96"/>
      <c r="D35" s="97"/>
      <c r="E35" s="98"/>
      <c r="F35" s="97"/>
      <c r="G35" s="74"/>
      <c r="H35" s="99"/>
      <c r="I35" s="74"/>
      <c r="J35" s="100"/>
      <c r="K35" s="101"/>
      <c r="L35" s="23"/>
      <c r="M35" s="23"/>
      <c r="N35" s="23"/>
      <c r="O35" s="23"/>
    </row>
    <row r="36" spans="2:15" s="7" customFormat="1" ht="15" customHeight="1" x14ac:dyDescent="0.25">
      <c r="B36" s="24" t="s">
        <v>903</v>
      </c>
      <c r="C36" s="143" t="s">
        <v>29</v>
      </c>
      <c r="D36" s="144" t="s">
        <v>839</v>
      </c>
      <c r="E36" s="145">
        <v>46173</v>
      </c>
      <c r="F36" s="146" t="s">
        <v>836</v>
      </c>
      <c r="G36" s="147">
        <v>46175</v>
      </c>
      <c r="H36" s="148" t="s">
        <v>545</v>
      </c>
      <c r="I36" s="149">
        <v>46175</v>
      </c>
      <c r="J36" s="30">
        <v>46175</v>
      </c>
      <c r="K36" s="42"/>
      <c r="L36" s="23"/>
      <c r="M36" s="23"/>
      <c r="N36" s="23"/>
      <c r="O36" s="23"/>
    </row>
    <row r="37" spans="2:15" s="7" customFormat="1" ht="15" customHeight="1" x14ac:dyDescent="0.25">
      <c r="B37" s="32" t="s">
        <v>835</v>
      </c>
      <c r="C37" s="150" t="s">
        <v>31</v>
      </c>
      <c r="D37" s="151" t="s">
        <v>843</v>
      </c>
      <c r="E37" s="152">
        <v>46176</v>
      </c>
      <c r="F37" s="151" t="s">
        <v>477</v>
      </c>
      <c r="G37" s="153">
        <v>46177</v>
      </c>
      <c r="H37" s="154" t="s">
        <v>200</v>
      </c>
      <c r="I37" s="152">
        <v>46178</v>
      </c>
      <c r="J37" s="30">
        <f>J36+2</f>
        <v>46177</v>
      </c>
      <c r="K37" s="110"/>
      <c r="L37" s="23"/>
      <c r="M37" s="23"/>
      <c r="N37" s="23"/>
      <c r="O37" s="23"/>
    </row>
    <row r="38" spans="2:15" s="7" customFormat="1" ht="15" customHeight="1" x14ac:dyDescent="0.25">
      <c r="B38" s="32"/>
      <c r="C38" s="155" t="s">
        <v>32</v>
      </c>
      <c r="D38" s="156" t="s">
        <v>72</v>
      </c>
      <c r="E38" s="157">
        <v>46178</v>
      </c>
      <c r="F38" s="156" t="s">
        <v>54</v>
      </c>
      <c r="G38" s="158">
        <v>46178</v>
      </c>
      <c r="H38" s="159" t="s">
        <v>753</v>
      </c>
      <c r="I38" s="157">
        <v>46179</v>
      </c>
      <c r="J38" s="30">
        <f>J37+2</f>
        <v>46179</v>
      </c>
      <c r="K38" s="35"/>
      <c r="L38" s="23"/>
      <c r="M38" s="23"/>
      <c r="N38" s="23"/>
      <c r="O38" s="23"/>
    </row>
    <row r="39" spans="2:15" s="7" customFormat="1" ht="15" customHeight="1" x14ac:dyDescent="0.25">
      <c r="B39" s="32"/>
      <c r="C39" s="37"/>
      <c r="D39" s="38"/>
      <c r="E39" s="44"/>
      <c r="F39" s="38"/>
      <c r="G39" s="43"/>
      <c r="H39" s="41"/>
      <c r="I39" s="44"/>
      <c r="J39" s="30"/>
      <c r="K39" s="110"/>
      <c r="L39" s="23"/>
      <c r="M39" s="23"/>
      <c r="N39" s="23"/>
      <c r="O39" s="23"/>
    </row>
    <row r="40" spans="2:15" s="7" customFormat="1" ht="15" customHeight="1" x14ac:dyDescent="0.25">
      <c r="B40" s="85"/>
      <c r="C40" s="37"/>
      <c r="D40" s="38"/>
      <c r="E40" s="44"/>
      <c r="F40" s="38"/>
      <c r="G40" s="43"/>
      <c r="H40" s="41"/>
      <c r="I40" s="44"/>
      <c r="J40" s="30"/>
      <c r="K40" s="111"/>
      <c r="L40" s="23"/>
      <c r="M40" s="23"/>
      <c r="N40" s="23"/>
      <c r="O40" s="23"/>
    </row>
    <row r="41" spans="2:15" s="7" customFormat="1" ht="15" customHeight="1" x14ac:dyDescent="0.25">
      <c r="B41" s="85"/>
      <c r="C41" s="143" t="s">
        <v>33</v>
      </c>
      <c r="D41" s="156" t="s">
        <v>198</v>
      </c>
      <c r="E41" s="157">
        <v>46181</v>
      </c>
      <c r="F41" s="156" t="s">
        <v>348</v>
      </c>
      <c r="G41" s="158">
        <v>46181</v>
      </c>
      <c r="H41" s="159" t="s">
        <v>310</v>
      </c>
      <c r="I41" s="157">
        <v>46181</v>
      </c>
      <c r="J41" s="30">
        <f>J38+1</f>
        <v>46180</v>
      </c>
      <c r="K41" s="34"/>
      <c r="L41" s="23"/>
      <c r="M41" s="23"/>
      <c r="N41" s="23"/>
      <c r="O41" s="23"/>
    </row>
    <row r="42" spans="2:15" s="7" customFormat="1" ht="15" customHeight="1" x14ac:dyDescent="0.25">
      <c r="B42" s="112"/>
      <c r="C42" s="143" t="s">
        <v>24</v>
      </c>
      <c r="D42" s="156" t="s">
        <v>864</v>
      </c>
      <c r="E42" s="157">
        <v>46182</v>
      </c>
      <c r="F42" s="156" t="s">
        <v>205</v>
      </c>
      <c r="G42" s="158">
        <v>46182</v>
      </c>
      <c r="H42" s="159" t="s">
        <v>132</v>
      </c>
      <c r="I42" s="157">
        <v>46182</v>
      </c>
      <c r="J42" s="30">
        <f>J43+1</f>
        <v>46182</v>
      </c>
      <c r="K42" s="160"/>
      <c r="L42" s="23"/>
      <c r="M42" s="23"/>
      <c r="N42" s="23"/>
      <c r="O42" s="23"/>
    </row>
    <row r="43" spans="2:15" s="7" customFormat="1" ht="15" customHeight="1" x14ac:dyDescent="0.25">
      <c r="B43" s="112"/>
      <c r="C43" s="143" t="s">
        <v>16</v>
      </c>
      <c r="D43" s="156" t="s">
        <v>47</v>
      </c>
      <c r="E43" s="157">
        <v>46182</v>
      </c>
      <c r="F43" s="156" t="s">
        <v>129</v>
      </c>
      <c r="G43" s="158">
        <v>46182</v>
      </c>
      <c r="H43" s="159" t="s">
        <v>857</v>
      </c>
      <c r="I43" s="163">
        <v>46182</v>
      </c>
      <c r="J43" s="30">
        <f>J41+1</f>
        <v>46181</v>
      </c>
      <c r="K43" s="34"/>
      <c r="L43" s="23"/>
      <c r="M43" s="23"/>
      <c r="N43" s="23"/>
      <c r="O43" s="23"/>
    </row>
    <row r="44" spans="2:15" s="7" customFormat="1" ht="15" customHeight="1" x14ac:dyDescent="0.25">
      <c r="B44" s="112"/>
      <c r="C44" s="143" t="s">
        <v>15</v>
      </c>
      <c r="D44" s="156" t="s">
        <v>858</v>
      </c>
      <c r="E44" s="157">
        <v>46182</v>
      </c>
      <c r="F44" s="156" t="s">
        <v>855</v>
      </c>
      <c r="G44" s="158">
        <v>46183</v>
      </c>
      <c r="H44" s="159" t="s">
        <v>70</v>
      </c>
      <c r="I44" s="157">
        <v>46183</v>
      </c>
      <c r="J44" s="30">
        <f>J42</f>
        <v>46182</v>
      </c>
      <c r="K44" s="42"/>
      <c r="L44" s="23"/>
      <c r="M44" s="23"/>
      <c r="N44" s="23"/>
      <c r="O44" s="23"/>
    </row>
    <row r="45" spans="2:15" s="7" customFormat="1" ht="15" customHeight="1" x14ac:dyDescent="0.25">
      <c r="B45" s="112"/>
      <c r="C45" s="143" t="s">
        <v>25</v>
      </c>
      <c r="D45" s="156" t="s">
        <v>853</v>
      </c>
      <c r="E45" s="157">
        <v>46183</v>
      </c>
      <c r="F45" s="156" t="s">
        <v>855</v>
      </c>
      <c r="G45" s="158">
        <v>46184</v>
      </c>
      <c r="H45" s="159" t="s">
        <v>871</v>
      </c>
      <c r="I45" s="163">
        <v>46184</v>
      </c>
      <c r="J45" s="30">
        <f>J44+1</f>
        <v>46183</v>
      </c>
      <c r="K45" s="35"/>
      <c r="L45" s="23"/>
      <c r="M45" s="23"/>
      <c r="N45" s="23"/>
      <c r="O45" s="23"/>
    </row>
    <row r="46" spans="2:15" s="7" customFormat="1" ht="15" customHeight="1" x14ac:dyDescent="0.25">
      <c r="B46" s="112"/>
      <c r="C46" s="175" t="s">
        <v>14</v>
      </c>
      <c r="D46" s="176" t="s">
        <v>868</v>
      </c>
      <c r="E46" s="163">
        <v>46185</v>
      </c>
      <c r="F46" s="156" t="s">
        <v>869</v>
      </c>
      <c r="G46" s="164">
        <v>46185</v>
      </c>
      <c r="H46" s="159" t="s">
        <v>872</v>
      </c>
      <c r="I46" s="163">
        <v>46185</v>
      </c>
      <c r="J46" s="30">
        <f>J45+1</f>
        <v>46184</v>
      </c>
      <c r="K46" s="111"/>
      <c r="L46" s="23"/>
      <c r="M46" s="23"/>
      <c r="N46" s="23"/>
      <c r="O46" s="23"/>
    </row>
    <row r="47" spans="2:15" s="7" customFormat="1" ht="15" customHeight="1" x14ac:dyDescent="0.25">
      <c r="B47" s="112"/>
      <c r="C47" s="37"/>
      <c r="D47" s="38"/>
      <c r="E47" s="39"/>
      <c r="F47" s="71"/>
      <c r="G47" s="40"/>
      <c r="H47" s="41"/>
      <c r="I47" s="39"/>
      <c r="J47" s="30"/>
      <c r="K47" s="34"/>
      <c r="L47" s="23"/>
      <c r="M47" s="23"/>
      <c r="N47" s="23"/>
      <c r="O47" s="23"/>
    </row>
    <row r="48" spans="2:15" s="7" customFormat="1" ht="15" customHeight="1" x14ac:dyDescent="0.25">
      <c r="B48" s="112"/>
      <c r="C48" s="37"/>
      <c r="D48" s="38"/>
      <c r="E48" s="44"/>
      <c r="F48" s="38"/>
      <c r="G48" s="43"/>
      <c r="H48" s="41"/>
      <c r="I48" s="43"/>
      <c r="J48" s="30"/>
      <c r="K48" s="34"/>
      <c r="L48" s="23"/>
      <c r="M48" s="23"/>
      <c r="N48" s="23"/>
      <c r="O48" s="23"/>
    </row>
    <row r="49" spans="2:26" s="7" customFormat="1" ht="15" customHeight="1" x14ac:dyDescent="0.25">
      <c r="B49" s="112"/>
      <c r="C49" s="46"/>
      <c r="D49" s="38"/>
      <c r="E49" s="39"/>
      <c r="F49" s="71"/>
      <c r="G49" s="40"/>
      <c r="H49" s="65"/>
      <c r="I49" s="114"/>
      <c r="J49" s="30"/>
      <c r="K49" s="34"/>
      <c r="L49" s="23"/>
      <c r="M49" s="23"/>
      <c r="N49" s="23"/>
      <c r="O49" s="23"/>
    </row>
    <row r="50" spans="2:26" s="7" customFormat="1" ht="15" customHeight="1" x14ac:dyDescent="0.25">
      <c r="B50" s="24"/>
      <c r="C50" s="213" t="s">
        <v>29</v>
      </c>
      <c r="D50" s="156" t="s">
        <v>73</v>
      </c>
      <c r="E50" s="163">
        <v>46187</v>
      </c>
      <c r="F50" s="156" t="s">
        <v>63</v>
      </c>
      <c r="G50" s="164">
        <v>46189</v>
      </c>
      <c r="H50" s="156" t="s">
        <v>460</v>
      </c>
      <c r="I50" s="164">
        <v>46189</v>
      </c>
      <c r="J50" s="115">
        <f>J46+5</f>
        <v>46189</v>
      </c>
      <c r="K50" s="35"/>
      <c r="L50" s="23"/>
      <c r="M50" s="23"/>
      <c r="N50" s="23"/>
      <c r="O50" s="23"/>
      <c r="Z50" s="116"/>
    </row>
    <row r="51" spans="2:26" s="7" customFormat="1" ht="27" customHeight="1" x14ac:dyDescent="0.25">
      <c r="B51" s="123" t="str">
        <f>$B$15</f>
        <v>USD: JPY160.99-</v>
      </c>
      <c r="C51" s="150" t="s">
        <v>31</v>
      </c>
      <c r="D51" s="218" t="s">
        <v>901</v>
      </c>
      <c r="E51" s="219">
        <v>46190</v>
      </c>
      <c r="F51" s="151" t="s">
        <v>313</v>
      </c>
      <c r="G51" s="153">
        <v>46190</v>
      </c>
      <c r="H51" s="154" t="s">
        <v>913</v>
      </c>
      <c r="I51" s="153">
        <v>46191</v>
      </c>
      <c r="J51" s="122">
        <f>J50+1</f>
        <v>46190</v>
      </c>
      <c r="K51" s="42"/>
      <c r="L51" s="23"/>
      <c r="M51" s="23"/>
      <c r="N51" s="23"/>
      <c r="O51" s="23"/>
    </row>
    <row r="52" spans="2:26" s="7" customFormat="1" ht="15" customHeight="1" x14ac:dyDescent="0.25">
      <c r="B52" s="84" t="str">
        <f>$B$16</f>
        <v>RMB: JPY23.91-</v>
      </c>
      <c r="C52" s="37" t="s">
        <v>32</v>
      </c>
      <c r="D52" s="38" t="s">
        <v>908</v>
      </c>
      <c r="E52" s="44">
        <v>46191</v>
      </c>
      <c r="F52" s="38" t="s">
        <v>909</v>
      </c>
      <c r="G52" s="43">
        <v>46192</v>
      </c>
      <c r="H52" s="41" t="s">
        <v>910</v>
      </c>
      <c r="I52" s="43">
        <v>46192</v>
      </c>
      <c r="J52" s="30">
        <f>J51+3</f>
        <v>46193</v>
      </c>
      <c r="K52" s="42"/>
      <c r="L52" s="23"/>
      <c r="M52" s="23"/>
      <c r="N52" s="23"/>
      <c r="O52" s="23"/>
    </row>
    <row r="53" spans="2:26" s="7" customFormat="1" ht="15" customHeight="1" x14ac:dyDescent="0.25">
      <c r="B53" s="223" t="str">
        <f>B17</f>
        <v>NTD: JPY5.2062-</v>
      </c>
      <c r="C53" s="220"/>
      <c r="D53" s="126"/>
      <c r="E53" s="127"/>
      <c r="F53" s="126"/>
      <c r="G53" s="60"/>
      <c r="H53" s="59"/>
      <c r="I53" s="60"/>
      <c r="J53" s="128"/>
      <c r="K53" s="62"/>
      <c r="L53" s="23"/>
      <c r="M53" s="23"/>
      <c r="N53" s="23"/>
      <c r="O53" s="23"/>
    </row>
    <row r="54" spans="2:26" s="7" customFormat="1" ht="13.5" customHeight="1" x14ac:dyDescent="0.3">
      <c r="B54" s="129"/>
      <c r="C54" s="64"/>
      <c r="D54" s="64"/>
      <c r="E54" s="64"/>
      <c r="F54" s="64"/>
      <c r="G54" s="64"/>
      <c r="H54" s="65"/>
      <c r="I54" s="65"/>
      <c r="J54" s="66"/>
      <c r="K54" s="130"/>
      <c r="L54" s="23"/>
      <c r="M54" s="23"/>
      <c r="N54" s="23"/>
      <c r="O54" s="23"/>
    </row>
    <row r="55" spans="2:26" s="7" customFormat="1" ht="13.5" customHeight="1" x14ac:dyDescent="0.25">
      <c r="K55" s="131" t="s">
        <v>36</v>
      </c>
      <c r="L55" s="23"/>
      <c r="M55" s="23"/>
      <c r="N55" s="23"/>
      <c r="O55" s="23"/>
    </row>
    <row r="56" spans="2:26" s="7" customFormat="1" ht="13.5" customHeight="1" x14ac:dyDescent="0.25">
      <c r="F56" s="132"/>
      <c r="G56" s="132"/>
      <c r="L56" s="23"/>
      <c r="M56" s="23"/>
      <c r="N56" s="23"/>
      <c r="O56" s="23"/>
    </row>
    <row r="57" spans="2:26" s="7" customFormat="1" ht="13.5" customHeight="1" x14ac:dyDescent="0.25">
      <c r="B57" s="133" t="s">
        <v>23</v>
      </c>
      <c r="L57" s="23"/>
      <c r="M57" s="23"/>
      <c r="N57" s="23"/>
      <c r="O57" s="23"/>
    </row>
    <row r="58" spans="2:26" s="7" customFormat="1" ht="13.5" customHeight="1" x14ac:dyDescent="0.25">
      <c r="B58" s="7" t="s">
        <v>37</v>
      </c>
      <c r="C58" s="64"/>
      <c r="D58" s="64"/>
      <c r="E58" s="64"/>
      <c r="F58" s="64"/>
      <c r="G58" s="64"/>
      <c r="H58" s="65"/>
      <c r="I58" s="65"/>
      <c r="J58" s="66"/>
      <c r="K58" s="23"/>
      <c r="L58" s="68"/>
      <c r="M58" s="68"/>
      <c r="N58" s="68"/>
      <c r="O58" s="68"/>
    </row>
    <row r="59" spans="2:26" s="7" customFormat="1" ht="13.5" customHeight="1" x14ac:dyDescent="0.25">
      <c r="B59" s="7" t="s">
        <v>447</v>
      </c>
      <c r="C59" s="64"/>
      <c r="D59" s="64"/>
      <c r="E59" s="64"/>
      <c r="F59" s="64"/>
      <c r="G59" s="64"/>
      <c r="H59" s="65"/>
      <c r="I59" s="65"/>
      <c r="J59" s="66"/>
      <c r="K59" s="68"/>
    </row>
    <row r="60" spans="2:26" s="7" customFormat="1" ht="13.5" customHeight="1" x14ac:dyDescent="0.25">
      <c r="B60" s="7" t="s">
        <v>39</v>
      </c>
      <c r="H60" s="134"/>
      <c r="I60" s="134"/>
      <c r="J60" s="135"/>
    </row>
    <row r="61" spans="2:26" s="7" customFormat="1" ht="13.5" customHeight="1" x14ac:dyDescent="0.25">
      <c r="B61" s="7" t="s">
        <v>23</v>
      </c>
      <c r="H61" s="134"/>
      <c r="I61" s="134"/>
      <c r="J61" s="135"/>
    </row>
    <row r="62" spans="2:26" s="7" customFormat="1" ht="13.5" customHeight="1" x14ac:dyDescent="0.25">
      <c r="H62" s="134"/>
      <c r="I62" s="134"/>
      <c r="J62" s="135"/>
    </row>
    <row r="63" spans="2:26" s="7" customFormat="1" ht="13.5" customHeight="1" x14ac:dyDescent="0.25">
      <c r="H63" s="134"/>
      <c r="I63" s="134"/>
      <c r="J63" s="135"/>
    </row>
    <row r="64" spans="2:26" s="7" customFormat="1" ht="13.5" customHeight="1" x14ac:dyDescent="0.25">
      <c r="H64" s="134"/>
      <c r="I64" s="134"/>
      <c r="J64" s="135"/>
    </row>
    <row r="65" spans="1:50" s="7" customFormat="1" ht="13.5" customHeight="1" x14ac:dyDescent="0.25">
      <c r="H65" s="134"/>
      <c r="I65" s="134"/>
      <c r="J65" s="135"/>
    </row>
    <row r="66" spans="1:50" s="7" customFormat="1" ht="13.5" customHeight="1" x14ac:dyDescent="0.25">
      <c r="D66" s="116"/>
      <c r="E66" s="116"/>
      <c r="F66" s="116"/>
      <c r="G66" s="116"/>
      <c r="H66" s="134"/>
      <c r="I66" s="134"/>
      <c r="J66" s="135"/>
    </row>
    <row r="67" spans="1:50" s="7" customFormat="1" ht="13.5" customHeight="1" x14ac:dyDescent="0.25">
      <c r="D67" s="116"/>
      <c r="E67" s="116"/>
      <c r="H67" s="134"/>
      <c r="I67" s="134"/>
      <c r="J67" s="135"/>
    </row>
    <row r="68" spans="1:50" s="135" customFormat="1" ht="13.5" customHeight="1" x14ac:dyDescent="0.25">
      <c r="A68" s="7"/>
      <c r="B68" s="7"/>
      <c r="C68" s="7"/>
      <c r="D68" s="7"/>
      <c r="E68" s="7"/>
      <c r="F68" s="7"/>
      <c r="G68" s="7"/>
      <c r="H68" s="134"/>
      <c r="I68" s="134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  <c r="AB68" s="7"/>
      <c r="AC68" s="7"/>
      <c r="AD68" s="7"/>
      <c r="AE68" s="7"/>
      <c r="AF68" s="7"/>
      <c r="AG68" s="7"/>
      <c r="AH68" s="7"/>
      <c r="AI68" s="7"/>
      <c r="AJ68" s="7"/>
      <c r="AK68" s="7"/>
      <c r="AL68" s="7"/>
      <c r="AM68" s="7"/>
      <c r="AN68" s="7"/>
      <c r="AO68" s="7"/>
      <c r="AP68" s="7"/>
      <c r="AQ68" s="7"/>
      <c r="AR68" s="7"/>
      <c r="AS68" s="7"/>
      <c r="AT68" s="7"/>
      <c r="AU68" s="7"/>
      <c r="AV68" s="7"/>
      <c r="AW68" s="7"/>
      <c r="AX68" s="7"/>
    </row>
    <row r="69" spans="1:50" s="135" customFormat="1" ht="13.5" customHeight="1" x14ac:dyDescent="0.25">
      <c r="A69" s="7"/>
      <c r="B69" s="133"/>
      <c r="C69" s="7"/>
      <c r="D69" s="7"/>
      <c r="E69" s="7"/>
      <c r="F69" s="7"/>
      <c r="G69" s="7"/>
      <c r="H69" s="134"/>
      <c r="I69" s="134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  <c r="AB69" s="7"/>
      <c r="AC69" s="7"/>
      <c r="AD69" s="7"/>
      <c r="AE69" s="7"/>
      <c r="AF69" s="7"/>
      <c r="AG69" s="7"/>
      <c r="AH69" s="7"/>
      <c r="AI69" s="7"/>
      <c r="AJ69" s="7"/>
      <c r="AK69" s="7"/>
      <c r="AL69" s="7"/>
      <c r="AM69" s="7"/>
      <c r="AN69" s="7"/>
      <c r="AO69" s="7"/>
      <c r="AP69" s="7"/>
      <c r="AQ69" s="7"/>
      <c r="AR69" s="7"/>
      <c r="AS69" s="7"/>
      <c r="AT69" s="7"/>
      <c r="AU69" s="7"/>
      <c r="AV69" s="7"/>
      <c r="AW69" s="7"/>
      <c r="AX69" s="7"/>
    </row>
    <row r="70" spans="1:50" s="135" customFormat="1" ht="13.5" customHeight="1" x14ac:dyDescent="0.25">
      <c r="A70" s="7"/>
      <c r="B70" s="133"/>
      <c r="C70" s="7"/>
      <c r="D70" s="7"/>
      <c r="E70" s="7"/>
      <c r="F70" s="7"/>
      <c r="G70" s="7"/>
      <c r="H70" s="134"/>
      <c r="I70" s="134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  <c r="AB70" s="7"/>
      <c r="AC70" s="7"/>
      <c r="AD70" s="7"/>
      <c r="AE70" s="7"/>
      <c r="AF70" s="7"/>
      <c r="AG70" s="7"/>
      <c r="AH70" s="7"/>
      <c r="AI70" s="7"/>
      <c r="AJ70" s="7"/>
      <c r="AK70" s="7"/>
      <c r="AL70" s="7"/>
      <c r="AM70" s="7"/>
      <c r="AN70" s="7"/>
      <c r="AO70" s="7"/>
      <c r="AP70" s="7"/>
      <c r="AQ70" s="7"/>
      <c r="AR70" s="7"/>
      <c r="AS70" s="7"/>
      <c r="AT70" s="7"/>
      <c r="AU70" s="7"/>
      <c r="AV70" s="7"/>
      <c r="AW70" s="7"/>
      <c r="AX70" s="7"/>
    </row>
    <row r="71" spans="1:50" s="135" customFormat="1" ht="13.5" customHeight="1" x14ac:dyDescent="0.25">
      <c r="A71" s="7"/>
      <c r="B71" s="133"/>
      <c r="C71" s="7"/>
      <c r="D71" s="7"/>
      <c r="E71" s="7"/>
      <c r="F71" s="7"/>
      <c r="G71" s="7"/>
      <c r="H71" s="134"/>
      <c r="I71" s="134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  <c r="AB71" s="7"/>
      <c r="AC71" s="7"/>
      <c r="AD71" s="7"/>
      <c r="AE71" s="7"/>
      <c r="AF71" s="7"/>
      <c r="AG71" s="7"/>
      <c r="AH71" s="7"/>
      <c r="AI71" s="7"/>
      <c r="AJ71" s="7"/>
      <c r="AK71" s="7"/>
      <c r="AL71" s="7"/>
      <c r="AM71" s="7"/>
      <c r="AN71" s="7"/>
      <c r="AO71" s="7"/>
      <c r="AP71" s="7"/>
      <c r="AQ71" s="7"/>
      <c r="AR71" s="7"/>
      <c r="AS71" s="7"/>
      <c r="AT71" s="7"/>
      <c r="AU71" s="7"/>
      <c r="AV71" s="7"/>
      <c r="AW71" s="7"/>
      <c r="AX71" s="7"/>
    </row>
    <row r="72" spans="1:50" s="135" customFormat="1" ht="13.5" customHeight="1" x14ac:dyDescent="0.25">
      <c r="A72" s="7"/>
      <c r="B72" s="133"/>
      <c r="C72" s="7"/>
      <c r="D72" s="7"/>
      <c r="E72" s="7"/>
      <c r="F72" s="7"/>
      <c r="G72" s="7"/>
      <c r="H72" s="134"/>
      <c r="I72" s="134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  <c r="AD72" s="7"/>
      <c r="AE72" s="7"/>
      <c r="AF72" s="7"/>
      <c r="AG72" s="7"/>
      <c r="AH72" s="7"/>
      <c r="AI72" s="7"/>
      <c r="AJ72" s="7"/>
      <c r="AK72" s="7"/>
      <c r="AL72" s="7"/>
      <c r="AM72" s="7"/>
      <c r="AN72" s="7"/>
      <c r="AO72" s="7"/>
      <c r="AP72" s="7"/>
      <c r="AQ72" s="7"/>
      <c r="AR72" s="7"/>
      <c r="AS72" s="7"/>
      <c r="AT72" s="7"/>
      <c r="AU72" s="7"/>
      <c r="AV72" s="7"/>
      <c r="AW72" s="7"/>
      <c r="AX72" s="7"/>
    </row>
    <row r="73" spans="1:50" s="135" customFormat="1" ht="13.5" customHeight="1" x14ac:dyDescent="0.25">
      <c r="A73" s="7"/>
      <c r="B73" s="133"/>
      <c r="C73" s="7"/>
      <c r="D73" s="7"/>
      <c r="E73" s="7"/>
      <c r="F73" s="7"/>
      <c r="G73" s="7"/>
      <c r="H73" s="134"/>
      <c r="I73" s="134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  <c r="AB73" s="7"/>
      <c r="AC73" s="7"/>
      <c r="AD73" s="7"/>
      <c r="AE73" s="7"/>
      <c r="AF73" s="7"/>
      <c r="AG73" s="7"/>
      <c r="AH73" s="7"/>
      <c r="AI73" s="7"/>
      <c r="AJ73" s="7"/>
      <c r="AK73" s="7"/>
      <c r="AL73" s="7"/>
      <c r="AM73" s="7"/>
      <c r="AN73" s="7"/>
      <c r="AO73" s="7"/>
      <c r="AP73" s="7"/>
      <c r="AQ73" s="7"/>
      <c r="AR73" s="7"/>
      <c r="AS73" s="7"/>
      <c r="AT73" s="7"/>
      <c r="AU73" s="7"/>
      <c r="AV73" s="7"/>
      <c r="AW73" s="7"/>
      <c r="AX73" s="7"/>
    </row>
    <row r="74" spans="1:50" s="135" customFormat="1" ht="13.5" customHeight="1" x14ac:dyDescent="0.25">
      <c r="A74" s="7"/>
      <c r="B74" s="133"/>
      <c r="C74" s="7"/>
      <c r="D74" s="7"/>
      <c r="E74" s="7"/>
      <c r="F74" s="7"/>
      <c r="G74" s="7"/>
      <c r="H74" s="134"/>
      <c r="I74" s="134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  <c r="AD74" s="7"/>
      <c r="AE74" s="7"/>
      <c r="AF74" s="7"/>
      <c r="AG74" s="7"/>
      <c r="AH74" s="7"/>
      <c r="AI74" s="7"/>
      <c r="AJ74" s="7"/>
      <c r="AK74" s="7"/>
      <c r="AL74" s="7"/>
      <c r="AM74" s="7"/>
      <c r="AN74" s="7"/>
      <c r="AO74" s="7"/>
      <c r="AP74" s="7"/>
      <c r="AQ74" s="7"/>
      <c r="AR74" s="7"/>
      <c r="AS74" s="7"/>
      <c r="AT74" s="7"/>
      <c r="AU74" s="7"/>
      <c r="AV74" s="7"/>
      <c r="AW74" s="7"/>
      <c r="AX74" s="7"/>
    </row>
    <row r="75" spans="1:50" s="135" customFormat="1" ht="13.5" customHeight="1" x14ac:dyDescent="0.25">
      <c r="A75" s="7"/>
      <c r="B75" s="133"/>
      <c r="C75" s="7"/>
      <c r="D75" s="7"/>
      <c r="E75" s="7"/>
      <c r="F75" s="7"/>
      <c r="G75" s="7"/>
      <c r="H75" s="134"/>
      <c r="I75" s="134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  <c r="AA75" s="7"/>
      <c r="AB75" s="7"/>
      <c r="AC75" s="7"/>
      <c r="AD75" s="7"/>
      <c r="AE75" s="7"/>
      <c r="AF75" s="7"/>
      <c r="AG75" s="7"/>
      <c r="AH75" s="7"/>
      <c r="AI75" s="7"/>
      <c r="AJ75" s="7"/>
      <c r="AK75" s="7"/>
      <c r="AL75" s="7"/>
      <c r="AM75" s="7"/>
      <c r="AN75" s="7"/>
      <c r="AO75" s="7"/>
      <c r="AP75" s="7"/>
      <c r="AQ75" s="7"/>
      <c r="AR75" s="7"/>
      <c r="AS75" s="7"/>
      <c r="AT75" s="7"/>
      <c r="AU75" s="7"/>
      <c r="AV75" s="7"/>
      <c r="AW75" s="7"/>
      <c r="AX75" s="7"/>
    </row>
    <row r="76" spans="1:50" s="135" customFormat="1" ht="13.5" customHeight="1" x14ac:dyDescent="0.25">
      <c r="A76" s="7"/>
      <c r="B76" s="133"/>
      <c r="C76" s="7"/>
      <c r="D76" s="7"/>
      <c r="E76" s="7"/>
      <c r="F76" s="7"/>
      <c r="G76" s="7"/>
      <c r="H76" s="134"/>
      <c r="I76" s="134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  <c r="AB76" s="7"/>
      <c r="AC76" s="7"/>
      <c r="AD76" s="7"/>
      <c r="AE76" s="7"/>
      <c r="AF76" s="7"/>
      <c r="AG76" s="7"/>
      <c r="AH76" s="7"/>
      <c r="AI76" s="7"/>
      <c r="AJ76" s="7"/>
      <c r="AK76" s="7"/>
      <c r="AL76" s="7"/>
      <c r="AM76" s="7"/>
      <c r="AN76" s="7"/>
      <c r="AO76" s="7"/>
      <c r="AP76" s="7"/>
      <c r="AQ76" s="7"/>
      <c r="AR76" s="7"/>
      <c r="AS76" s="7"/>
      <c r="AT76" s="7"/>
      <c r="AU76" s="7"/>
      <c r="AV76" s="7"/>
      <c r="AW76" s="7"/>
      <c r="AX76" s="7"/>
    </row>
    <row r="77" spans="1:50" s="135" customFormat="1" ht="13.5" customHeight="1" x14ac:dyDescent="0.25">
      <c r="A77" s="7"/>
      <c r="B77" s="133"/>
      <c r="C77" s="7"/>
      <c r="D77" s="7"/>
      <c r="E77" s="7"/>
      <c r="F77" s="7"/>
      <c r="G77" s="7"/>
      <c r="H77" s="134"/>
      <c r="I77" s="134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7"/>
      <c r="AB77" s="7"/>
      <c r="AC77" s="7"/>
      <c r="AD77" s="7"/>
      <c r="AE77" s="7"/>
      <c r="AF77" s="7"/>
      <c r="AG77" s="7"/>
      <c r="AH77" s="7"/>
      <c r="AI77" s="7"/>
      <c r="AJ77" s="7"/>
      <c r="AK77" s="7"/>
      <c r="AL77" s="7"/>
      <c r="AM77" s="7"/>
      <c r="AN77" s="7"/>
      <c r="AO77" s="7"/>
      <c r="AP77" s="7"/>
      <c r="AQ77" s="7"/>
      <c r="AR77" s="7"/>
      <c r="AS77" s="7"/>
      <c r="AT77" s="7"/>
      <c r="AU77" s="7"/>
      <c r="AV77" s="7"/>
      <c r="AW77" s="7"/>
      <c r="AX77" s="7"/>
    </row>
    <row r="78" spans="1:50" s="135" customFormat="1" ht="13.5" customHeight="1" x14ac:dyDescent="0.25">
      <c r="A78" s="7"/>
      <c r="B78" s="133"/>
      <c r="C78" s="7"/>
      <c r="D78" s="7"/>
      <c r="E78" s="7"/>
      <c r="F78" s="7"/>
      <c r="G78" s="7"/>
      <c r="H78" s="134"/>
      <c r="I78" s="134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  <c r="AB78" s="7"/>
      <c r="AC78" s="7"/>
      <c r="AD78" s="7"/>
      <c r="AE78" s="7"/>
      <c r="AF78" s="7"/>
      <c r="AG78" s="7"/>
      <c r="AH78" s="7"/>
      <c r="AI78" s="7"/>
      <c r="AJ78" s="7"/>
      <c r="AK78" s="7"/>
      <c r="AL78" s="7"/>
      <c r="AM78" s="7"/>
      <c r="AN78" s="7"/>
      <c r="AO78" s="7"/>
      <c r="AP78" s="7"/>
      <c r="AQ78" s="7"/>
      <c r="AR78" s="7"/>
      <c r="AS78" s="7"/>
      <c r="AT78" s="7"/>
      <c r="AU78" s="7"/>
      <c r="AV78" s="7"/>
      <c r="AW78" s="7"/>
      <c r="AX78" s="7"/>
    </row>
    <row r="79" spans="1:50" s="135" customFormat="1" ht="13.5" customHeight="1" x14ac:dyDescent="0.25">
      <c r="A79" s="7"/>
      <c r="B79" s="133"/>
      <c r="C79" s="7"/>
      <c r="D79" s="7"/>
      <c r="E79" s="7"/>
      <c r="F79" s="7"/>
      <c r="G79" s="7"/>
      <c r="H79" s="134"/>
      <c r="I79" s="134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7"/>
      <c r="AB79" s="7"/>
      <c r="AC79" s="7"/>
      <c r="AD79" s="7"/>
      <c r="AE79" s="7"/>
      <c r="AF79" s="7"/>
      <c r="AG79" s="7"/>
      <c r="AH79" s="7"/>
      <c r="AI79" s="7"/>
      <c r="AJ79" s="7"/>
      <c r="AK79" s="7"/>
      <c r="AL79" s="7"/>
      <c r="AM79" s="7"/>
      <c r="AN79" s="7"/>
      <c r="AO79" s="7"/>
      <c r="AP79" s="7"/>
      <c r="AQ79" s="7"/>
      <c r="AR79" s="7"/>
      <c r="AS79" s="7"/>
      <c r="AT79" s="7"/>
      <c r="AU79" s="7"/>
      <c r="AV79" s="7"/>
      <c r="AW79" s="7"/>
      <c r="AX79" s="7"/>
    </row>
    <row r="80" spans="1:50" s="135" customFormat="1" ht="13.5" customHeight="1" x14ac:dyDescent="0.25">
      <c r="A80" s="7"/>
      <c r="B80" s="133"/>
      <c r="C80" s="7"/>
      <c r="D80" s="7"/>
      <c r="E80" s="7"/>
      <c r="F80" s="7"/>
      <c r="G80" s="7"/>
      <c r="H80" s="134"/>
      <c r="I80" s="134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  <c r="AA80" s="7"/>
      <c r="AB80" s="7"/>
      <c r="AC80" s="7"/>
      <c r="AD80" s="7"/>
      <c r="AE80" s="7"/>
      <c r="AF80" s="7"/>
      <c r="AG80" s="7"/>
      <c r="AH80" s="7"/>
      <c r="AI80" s="7"/>
      <c r="AJ80" s="7"/>
      <c r="AK80" s="7"/>
      <c r="AL80" s="7"/>
      <c r="AM80" s="7"/>
      <c r="AN80" s="7"/>
      <c r="AO80" s="7"/>
      <c r="AP80" s="7"/>
      <c r="AQ80" s="7"/>
      <c r="AR80" s="7"/>
      <c r="AS80" s="7"/>
      <c r="AT80" s="7"/>
      <c r="AU80" s="7"/>
      <c r="AV80" s="7"/>
      <c r="AW80" s="7"/>
      <c r="AX80" s="7"/>
    </row>
    <row r="81" spans="1:50" s="135" customFormat="1" ht="13.5" customHeight="1" x14ac:dyDescent="0.25">
      <c r="A81" s="7"/>
      <c r="B81" s="133"/>
      <c r="C81" s="7"/>
      <c r="D81" s="7"/>
      <c r="E81" s="7"/>
      <c r="F81" s="7"/>
      <c r="G81" s="7"/>
      <c r="H81" s="134"/>
      <c r="I81" s="134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  <c r="AA81" s="7"/>
      <c r="AB81" s="7"/>
      <c r="AC81" s="7"/>
      <c r="AD81" s="7"/>
      <c r="AE81" s="7"/>
      <c r="AF81" s="7"/>
      <c r="AG81" s="7"/>
      <c r="AH81" s="7"/>
      <c r="AI81" s="7"/>
      <c r="AJ81" s="7"/>
      <c r="AK81" s="7"/>
      <c r="AL81" s="7"/>
      <c r="AM81" s="7"/>
      <c r="AN81" s="7"/>
      <c r="AO81" s="7"/>
      <c r="AP81" s="7"/>
      <c r="AQ81" s="7"/>
      <c r="AR81" s="7"/>
      <c r="AS81" s="7"/>
      <c r="AT81" s="7"/>
      <c r="AU81" s="7"/>
      <c r="AV81" s="7"/>
      <c r="AW81" s="7"/>
      <c r="AX81" s="7"/>
    </row>
    <row r="82" spans="1:50" s="135" customFormat="1" ht="13.5" customHeight="1" x14ac:dyDescent="0.25">
      <c r="A82" s="7"/>
      <c r="B82" s="133"/>
      <c r="C82" s="7"/>
      <c r="D82" s="7"/>
      <c r="E82" s="7"/>
      <c r="F82" s="7"/>
      <c r="G82" s="7"/>
      <c r="H82" s="134"/>
      <c r="I82" s="134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  <c r="AA82" s="7"/>
      <c r="AB82" s="7"/>
      <c r="AC82" s="7"/>
      <c r="AD82" s="7"/>
      <c r="AE82" s="7"/>
      <c r="AF82" s="7"/>
      <c r="AG82" s="7"/>
      <c r="AH82" s="7"/>
      <c r="AI82" s="7"/>
      <c r="AJ82" s="7"/>
      <c r="AK82" s="7"/>
      <c r="AL82" s="7"/>
      <c r="AM82" s="7"/>
      <c r="AN82" s="7"/>
      <c r="AO82" s="7"/>
      <c r="AP82" s="7"/>
      <c r="AQ82" s="7"/>
      <c r="AR82" s="7"/>
      <c r="AS82" s="7"/>
      <c r="AT82" s="7"/>
      <c r="AU82" s="7"/>
      <c r="AV82" s="7"/>
      <c r="AW82" s="7"/>
      <c r="AX82" s="7"/>
    </row>
    <row r="7702" spans="2:24" s="7" customFormat="1" ht="13.5" customHeight="1" x14ac:dyDescent="0.25">
      <c r="B7702" s="133"/>
      <c r="H7702" s="134"/>
      <c r="I7702" s="134"/>
      <c r="J7702" s="135"/>
      <c r="X7702" s="7" t="s">
        <v>40</v>
      </c>
    </row>
  </sheetData>
  <mergeCells count="12">
    <mergeCell ref="B1:C1"/>
    <mergeCell ref="I1:J1"/>
    <mergeCell ref="B2:C2"/>
    <mergeCell ref="D4:E4"/>
    <mergeCell ref="F4:G4"/>
    <mergeCell ref="H4:I4"/>
    <mergeCell ref="D19:E19"/>
    <mergeCell ref="F19:G19"/>
    <mergeCell ref="H19:I19"/>
    <mergeCell ref="D34:E34"/>
    <mergeCell ref="F34:G34"/>
    <mergeCell ref="H34:I34"/>
  </mergeCells>
  <phoneticPr fontId="2"/>
  <dataValidations count="1">
    <dataValidation type="list" allowBlank="1" showInputMessage="1" showErrorMessage="1" sqref="B36" xr:uid="{F99D8429-BF1C-47FC-8291-D67EE99985C0}">
      <formula1>$B$57:$B$60</formula1>
    </dataValidation>
  </dataValidations>
  <pageMargins left="0.47" right="0.27" top="1" bottom="1" header="0.51200000000000001" footer="0.51200000000000001"/>
  <pageSetup paperSize="9" scale="56" orientation="landscape" horizontalDpi="300" verticalDpi="300" r:id="rId1"/>
  <headerFooter alignWithMargins="0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258209-0298-4724-B9EA-6DD55D9DC8B8}">
  <sheetPr>
    <pageSetUpPr fitToPage="1"/>
  </sheetPr>
  <dimension ref="A1:AX7702"/>
  <sheetViews>
    <sheetView view="pageBreakPreview" topLeftCell="A33" zoomScaleNormal="100" zoomScaleSheetLayoutView="100" workbookViewId="0">
      <selection activeCell="F51" sqref="F51"/>
    </sheetView>
  </sheetViews>
  <sheetFormatPr defaultColWidth="9" defaultRowHeight="13.5" customHeight="1" x14ac:dyDescent="0.25"/>
  <cols>
    <col min="1" max="1" width="1.90625" style="7" customWidth="1"/>
    <col min="2" max="2" width="20.90625" style="133" customWidth="1"/>
    <col min="3" max="3" width="7.453125" style="7" bestFit="1" customWidth="1"/>
    <col min="4" max="4" width="7" style="7" customWidth="1"/>
    <col min="5" max="5" width="5.453125" style="7" customWidth="1"/>
    <col min="6" max="6" width="9.08984375" style="7" bestFit="1" customWidth="1"/>
    <col min="7" max="7" width="5.453125" style="7" customWidth="1"/>
    <col min="8" max="8" width="7" style="134" customWidth="1"/>
    <col min="9" max="9" width="5.453125" style="134" customWidth="1"/>
    <col min="10" max="10" width="20.90625" style="135" customWidth="1"/>
    <col min="11" max="11" width="48.08984375" style="7" customWidth="1"/>
    <col min="12" max="13" width="9" style="7"/>
    <col min="14" max="14" width="13" style="7" bestFit="1" customWidth="1"/>
    <col min="15" max="15" width="12.08984375" style="7" bestFit="1" customWidth="1"/>
    <col min="16" max="50" width="9" style="7"/>
    <col min="51" max="16384" width="9" style="19"/>
  </cols>
  <sheetData>
    <row r="1" spans="2:15" s="7" customFormat="1" ht="13.5" customHeight="1" x14ac:dyDescent="0.25">
      <c r="B1" s="232" t="s">
        <v>0</v>
      </c>
      <c r="C1" s="232"/>
      <c r="D1" s="2"/>
      <c r="E1" s="2"/>
      <c r="F1" s="2"/>
      <c r="G1" s="2"/>
      <c r="H1" s="2"/>
      <c r="I1" s="233">
        <v>46181.354166666664</v>
      </c>
      <c r="J1" s="233"/>
      <c r="K1" s="3"/>
      <c r="L1" s="4"/>
      <c r="M1" s="4"/>
      <c r="N1" s="5"/>
      <c r="O1" s="6"/>
    </row>
    <row r="2" spans="2:15" s="7" customFormat="1" ht="13.5" customHeight="1" x14ac:dyDescent="0.25">
      <c r="B2" s="234" t="s">
        <v>798</v>
      </c>
      <c r="C2" s="234"/>
      <c r="D2" s="8"/>
      <c r="E2" s="8"/>
      <c r="F2" s="8"/>
      <c r="G2" s="8"/>
      <c r="H2" s="8"/>
      <c r="I2" s="9"/>
      <c r="J2" s="10" t="s">
        <v>2</v>
      </c>
      <c r="K2" s="3"/>
      <c r="L2" s="10"/>
      <c r="M2" s="4"/>
      <c r="N2" s="11"/>
      <c r="O2" s="12"/>
    </row>
    <row r="3" spans="2:15" s="7" customFormat="1" ht="13.5" customHeight="1" x14ac:dyDescent="0.25">
      <c r="B3" s="1"/>
      <c r="C3" s="1"/>
      <c r="D3" s="1"/>
      <c r="E3" s="1"/>
      <c r="F3" s="1"/>
      <c r="G3" s="1"/>
      <c r="H3" s="1"/>
      <c r="I3" s="1"/>
      <c r="J3" s="1"/>
      <c r="K3" s="13"/>
      <c r="L3" s="14"/>
      <c r="M3" s="14"/>
      <c r="N3" s="12"/>
      <c r="O3" s="12"/>
    </row>
    <row r="4" spans="2:15" s="7" customFormat="1" ht="13.5" customHeight="1" x14ac:dyDescent="0.25">
      <c r="B4" s="15" t="s">
        <v>3</v>
      </c>
      <c r="C4" s="16" t="s">
        <v>4</v>
      </c>
      <c r="D4" s="235" t="s">
        <v>5</v>
      </c>
      <c r="E4" s="236"/>
      <c r="F4" s="235" t="s">
        <v>6</v>
      </c>
      <c r="G4" s="236"/>
      <c r="H4" s="237" t="s">
        <v>7</v>
      </c>
      <c r="I4" s="238"/>
      <c r="J4" s="17" t="s">
        <v>8</v>
      </c>
      <c r="K4" s="18" t="s">
        <v>9</v>
      </c>
      <c r="L4" s="19"/>
      <c r="M4" s="19"/>
      <c r="N4" s="19"/>
      <c r="O4" s="19"/>
    </row>
    <row r="5" spans="2:15" s="7" customFormat="1" ht="15" customHeight="1" x14ac:dyDescent="0.25">
      <c r="B5" s="20" t="s">
        <v>10</v>
      </c>
      <c r="C5" s="136" t="s">
        <v>11</v>
      </c>
      <c r="D5" s="137" t="s">
        <v>147</v>
      </c>
      <c r="E5" s="138">
        <v>46174</v>
      </c>
      <c r="F5" s="139" t="s">
        <v>425</v>
      </c>
      <c r="G5" s="140">
        <v>46174</v>
      </c>
      <c r="H5" s="139" t="s">
        <v>816</v>
      </c>
      <c r="I5" s="141">
        <v>46175</v>
      </c>
      <c r="J5" s="21">
        <v>46175</v>
      </c>
      <c r="K5" s="22"/>
      <c r="L5" s="23"/>
      <c r="M5" s="23"/>
      <c r="N5" s="23"/>
      <c r="O5" s="23"/>
    </row>
    <row r="6" spans="2:15" s="7" customFormat="1" ht="15" customHeight="1" x14ac:dyDescent="0.25">
      <c r="B6" s="24" t="s">
        <v>37</v>
      </c>
      <c r="C6" s="37"/>
      <c r="D6" s="71"/>
      <c r="E6" s="72"/>
      <c r="F6" s="38"/>
      <c r="G6" s="43"/>
      <c r="H6" s="41"/>
      <c r="I6" s="43"/>
      <c r="J6" s="30"/>
      <c r="K6" s="31"/>
      <c r="L6" s="23"/>
      <c r="M6" s="23"/>
      <c r="N6" s="23"/>
      <c r="O6" s="23"/>
    </row>
    <row r="7" spans="2:15" s="7" customFormat="1" ht="15" customHeight="1" x14ac:dyDescent="0.25">
      <c r="B7" s="32" t="s">
        <v>799</v>
      </c>
      <c r="C7" s="37"/>
      <c r="D7" s="38"/>
      <c r="E7" s="44"/>
      <c r="F7" s="38"/>
      <c r="G7" s="43"/>
      <c r="H7" s="41"/>
      <c r="I7" s="43"/>
      <c r="J7" s="30"/>
      <c r="K7" s="33"/>
      <c r="L7" s="23"/>
      <c r="M7" s="23"/>
      <c r="N7" s="23"/>
      <c r="O7" s="23"/>
    </row>
    <row r="8" spans="2:15" s="7" customFormat="1" ht="15" customHeight="1" x14ac:dyDescent="0.25">
      <c r="B8" s="32"/>
      <c r="C8" s="143" t="s">
        <v>14</v>
      </c>
      <c r="D8" s="156" t="s">
        <v>205</v>
      </c>
      <c r="E8" s="157">
        <v>46177</v>
      </c>
      <c r="F8" s="156" t="s">
        <v>826</v>
      </c>
      <c r="G8" s="158">
        <v>46177</v>
      </c>
      <c r="H8" s="159" t="s">
        <v>828</v>
      </c>
      <c r="I8" s="157">
        <v>46177</v>
      </c>
      <c r="J8" s="30">
        <f>J5+2</f>
        <v>46177</v>
      </c>
      <c r="K8" s="34"/>
      <c r="L8" s="23"/>
      <c r="M8" s="23"/>
      <c r="N8" s="23"/>
      <c r="O8" s="23"/>
    </row>
    <row r="9" spans="2:15" s="7" customFormat="1" ht="15" customHeight="1" x14ac:dyDescent="0.25">
      <c r="B9" s="32"/>
      <c r="C9" s="143" t="s">
        <v>16</v>
      </c>
      <c r="D9" s="156" t="s">
        <v>99</v>
      </c>
      <c r="E9" s="163">
        <v>46177</v>
      </c>
      <c r="F9" s="156" t="s">
        <v>244</v>
      </c>
      <c r="G9" s="158">
        <v>46178</v>
      </c>
      <c r="H9" s="159" t="s">
        <v>205</v>
      </c>
      <c r="I9" s="164">
        <v>46178</v>
      </c>
      <c r="J9" s="30">
        <f>J10</f>
        <v>46178</v>
      </c>
      <c r="K9" s="34"/>
      <c r="L9" s="23"/>
      <c r="M9" s="23"/>
      <c r="N9" s="23"/>
      <c r="O9" s="23"/>
    </row>
    <row r="10" spans="2:15" s="7" customFormat="1" ht="15" customHeight="1" x14ac:dyDescent="0.25">
      <c r="B10" s="36"/>
      <c r="C10" s="143" t="s">
        <v>15</v>
      </c>
      <c r="D10" s="156" t="s">
        <v>126</v>
      </c>
      <c r="E10" s="163">
        <v>46178</v>
      </c>
      <c r="F10" s="156" t="s">
        <v>649</v>
      </c>
      <c r="G10" s="164">
        <v>46178</v>
      </c>
      <c r="H10" s="159" t="s">
        <v>281</v>
      </c>
      <c r="I10" s="164">
        <v>46178</v>
      </c>
      <c r="J10" s="30">
        <f>J8+1</f>
        <v>46178</v>
      </c>
      <c r="K10" s="34" t="s">
        <v>34</v>
      </c>
      <c r="L10" s="23"/>
      <c r="M10" s="23"/>
      <c r="N10" s="23"/>
      <c r="O10" s="23"/>
    </row>
    <row r="11" spans="2:15" s="7" customFormat="1" ht="15" customHeight="1" x14ac:dyDescent="0.25">
      <c r="B11" s="36"/>
      <c r="C11" s="143" t="s">
        <v>118</v>
      </c>
      <c r="D11" s="156" t="s">
        <v>847</v>
      </c>
      <c r="E11" s="164">
        <v>46178</v>
      </c>
      <c r="F11" s="156" t="s">
        <v>253</v>
      </c>
      <c r="G11" s="158">
        <v>46179</v>
      </c>
      <c r="H11" s="159" t="s">
        <v>735</v>
      </c>
      <c r="I11" s="164">
        <v>46179</v>
      </c>
      <c r="J11" s="30">
        <f>J9+1</f>
        <v>46179</v>
      </c>
      <c r="K11" s="34"/>
      <c r="L11" s="23"/>
      <c r="M11" s="23"/>
      <c r="N11" s="23"/>
      <c r="O11" s="23"/>
    </row>
    <row r="12" spans="2:15" s="7" customFormat="1" ht="15" customHeight="1" x14ac:dyDescent="0.25">
      <c r="B12" s="36"/>
      <c r="C12" s="143" t="s">
        <v>25</v>
      </c>
      <c r="D12" s="156" t="s">
        <v>827</v>
      </c>
      <c r="E12" s="163">
        <v>46179</v>
      </c>
      <c r="F12" s="156" t="s">
        <v>467</v>
      </c>
      <c r="G12" s="164">
        <v>46179</v>
      </c>
      <c r="H12" s="159" t="s">
        <v>849</v>
      </c>
      <c r="I12" s="157">
        <v>46179</v>
      </c>
      <c r="J12" s="30">
        <f>J11</f>
        <v>46179</v>
      </c>
      <c r="K12" s="34"/>
      <c r="L12" s="23"/>
      <c r="M12" s="23"/>
      <c r="N12" s="23"/>
      <c r="O12" s="23"/>
    </row>
    <row r="13" spans="2:15" s="7" customFormat="1" ht="15" customHeight="1" x14ac:dyDescent="0.25">
      <c r="B13" s="24" t="s">
        <v>19</v>
      </c>
      <c r="C13" s="46"/>
      <c r="D13" s="38"/>
      <c r="E13" s="40"/>
      <c r="F13" s="38"/>
      <c r="G13" s="40"/>
      <c r="H13" s="41"/>
      <c r="I13" s="40"/>
      <c r="J13" s="30"/>
      <c r="K13" s="35"/>
      <c r="L13" s="23"/>
      <c r="M13" s="23"/>
      <c r="N13" s="23"/>
      <c r="O13" s="23"/>
    </row>
    <row r="14" spans="2:15" s="7" customFormat="1" ht="28" customHeight="1" x14ac:dyDescent="0.25">
      <c r="B14" s="45" t="s">
        <v>800</v>
      </c>
      <c r="C14" s="37"/>
      <c r="D14" s="38"/>
      <c r="E14" s="39"/>
      <c r="F14" s="38"/>
      <c r="G14" s="43"/>
      <c r="H14" s="41"/>
      <c r="I14" s="44"/>
      <c r="J14" s="30"/>
      <c r="K14" s="34"/>
      <c r="L14" s="23"/>
      <c r="M14" s="23"/>
      <c r="N14" s="23"/>
      <c r="O14" s="23"/>
    </row>
    <row r="15" spans="2:15" s="7" customFormat="1" ht="14.5" customHeight="1" x14ac:dyDescent="0.25">
      <c r="B15" s="51" t="s">
        <v>804</v>
      </c>
      <c r="C15" s="46"/>
      <c r="D15" s="47"/>
      <c r="E15" s="48"/>
      <c r="F15" s="38"/>
      <c r="G15" s="40"/>
      <c r="H15" s="49"/>
      <c r="I15" s="50"/>
      <c r="J15" s="30"/>
      <c r="K15" s="42"/>
      <c r="L15" s="23"/>
      <c r="M15" s="23"/>
      <c r="N15" s="23"/>
      <c r="O15" s="23"/>
    </row>
    <row r="16" spans="2:15" s="7" customFormat="1" ht="15" customHeight="1" x14ac:dyDescent="0.25">
      <c r="B16" s="51" t="s">
        <v>805</v>
      </c>
      <c r="C16" s="52"/>
      <c r="D16" s="38"/>
      <c r="E16" s="44"/>
      <c r="F16" s="38"/>
      <c r="G16" s="43"/>
      <c r="H16" s="41"/>
      <c r="I16" s="43"/>
      <c r="J16" s="30"/>
      <c r="K16" s="53"/>
      <c r="L16" s="23"/>
      <c r="M16" s="23"/>
      <c r="N16" s="23"/>
      <c r="O16" s="23"/>
    </row>
    <row r="17" spans="2:15" s="7" customFormat="1" ht="15" customHeight="1" x14ac:dyDescent="0.25">
      <c r="B17" s="221" t="s">
        <v>806</v>
      </c>
      <c r="C17" s="220" t="s">
        <v>11</v>
      </c>
      <c r="D17" s="56" t="s">
        <v>850</v>
      </c>
      <c r="E17" s="57">
        <v>46181</v>
      </c>
      <c r="F17" s="56"/>
      <c r="G17" s="58"/>
      <c r="H17" s="59"/>
      <c r="I17" s="60"/>
      <c r="J17" s="61">
        <f>J12+3</f>
        <v>46182</v>
      </c>
      <c r="K17" s="62"/>
      <c r="L17" s="23"/>
      <c r="M17" s="23"/>
      <c r="N17" s="23"/>
      <c r="O17" s="23"/>
    </row>
    <row r="18" spans="2:15" s="7" customFormat="1" ht="13.5" customHeight="1" x14ac:dyDescent="0.3">
      <c r="B18" s="63"/>
      <c r="C18" s="64"/>
      <c r="D18" s="65"/>
      <c r="E18" s="65"/>
      <c r="F18" s="65"/>
      <c r="G18" s="65"/>
      <c r="H18" s="65"/>
      <c r="I18" s="65"/>
      <c r="J18" s="66"/>
      <c r="K18" s="67"/>
      <c r="L18" s="68"/>
      <c r="M18" s="68"/>
      <c r="N18" s="68"/>
      <c r="O18" s="68"/>
    </row>
    <row r="19" spans="2:15" s="7" customFormat="1" ht="13.5" customHeight="1" x14ac:dyDescent="0.25">
      <c r="B19" s="15" t="s">
        <v>3</v>
      </c>
      <c r="C19" s="16" t="s">
        <v>4</v>
      </c>
      <c r="D19" s="235" t="s">
        <v>5</v>
      </c>
      <c r="E19" s="236"/>
      <c r="F19" s="235" t="s">
        <v>6</v>
      </c>
      <c r="G19" s="236"/>
      <c r="H19" s="237" t="s">
        <v>7</v>
      </c>
      <c r="I19" s="238"/>
      <c r="J19" s="17" t="s">
        <v>8</v>
      </c>
      <c r="K19" s="18" t="s">
        <v>9</v>
      </c>
      <c r="L19" s="19"/>
      <c r="M19" s="19"/>
      <c r="N19" s="19"/>
      <c r="O19" s="19"/>
    </row>
    <row r="20" spans="2:15" s="7" customFormat="1" ht="15" customHeight="1" x14ac:dyDescent="0.25">
      <c r="B20" s="69" t="s">
        <v>21</v>
      </c>
      <c r="C20" s="136" t="s">
        <v>22</v>
      </c>
      <c r="D20" s="144" t="s">
        <v>102</v>
      </c>
      <c r="E20" s="145">
        <v>46172</v>
      </c>
      <c r="F20" s="185" t="s">
        <v>785</v>
      </c>
      <c r="G20" s="141">
        <v>46173</v>
      </c>
      <c r="H20" s="186" t="s">
        <v>378</v>
      </c>
      <c r="I20" s="187">
        <v>46173</v>
      </c>
      <c r="J20" s="21">
        <v>46172</v>
      </c>
      <c r="K20" s="22"/>
      <c r="L20" s="23"/>
      <c r="M20" s="23"/>
      <c r="N20" s="23"/>
      <c r="O20" s="23"/>
    </row>
    <row r="21" spans="2:15" s="7" customFormat="1" ht="15" customHeight="1" x14ac:dyDescent="0.25">
      <c r="B21" s="142" t="s">
        <v>12</v>
      </c>
      <c r="C21" s="37"/>
      <c r="D21" s="71"/>
      <c r="E21" s="72"/>
      <c r="F21" s="38"/>
      <c r="G21" s="43"/>
      <c r="H21" s="41"/>
      <c r="I21" s="43"/>
      <c r="J21" s="30"/>
      <c r="K21" s="78"/>
      <c r="L21" s="23"/>
      <c r="M21" s="23"/>
      <c r="N21" s="23"/>
      <c r="O21" s="23"/>
    </row>
    <row r="22" spans="2:15" s="7" customFormat="1" ht="15" customHeight="1" x14ac:dyDescent="0.25">
      <c r="B22" s="32" t="s">
        <v>803</v>
      </c>
      <c r="C22" s="37"/>
      <c r="D22" s="79"/>
      <c r="E22" s="80"/>
      <c r="F22" s="81"/>
      <c r="G22" s="44"/>
      <c r="H22" s="38"/>
      <c r="I22" s="43"/>
      <c r="J22" s="30"/>
      <c r="K22" s="78"/>
      <c r="L22" s="23"/>
      <c r="M22" s="23"/>
      <c r="N22" s="23"/>
      <c r="O22" s="23"/>
    </row>
    <row r="23" spans="2:15" s="7" customFormat="1" ht="15" customHeight="1" x14ac:dyDescent="0.25">
      <c r="B23" s="84"/>
      <c r="C23" s="188" t="s">
        <v>25</v>
      </c>
      <c r="D23" s="156" t="s">
        <v>814</v>
      </c>
      <c r="E23" s="157">
        <v>46175</v>
      </c>
      <c r="F23" s="156" t="s">
        <v>819</v>
      </c>
      <c r="G23" s="157">
        <v>46175</v>
      </c>
      <c r="H23" s="156" t="s">
        <v>818</v>
      </c>
      <c r="I23" s="157">
        <v>46175</v>
      </c>
      <c r="J23" s="30">
        <f>J27+1</f>
        <v>46176</v>
      </c>
      <c r="K23" s="35"/>
      <c r="L23" s="23"/>
      <c r="M23" s="23"/>
      <c r="N23" s="23"/>
      <c r="O23" s="23"/>
    </row>
    <row r="24" spans="2:15" s="7" customFormat="1" ht="15" customHeight="1" x14ac:dyDescent="0.25">
      <c r="B24" s="85"/>
      <c r="C24" s="188" t="s">
        <v>26</v>
      </c>
      <c r="D24" s="176" t="s">
        <v>824</v>
      </c>
      <c r="E24" s="157">
        <v>46175</v>
      </c>
      <c r="F24" s="156" t="s">
        <v>89</v>
      </c>
      <c r="G24" s="157">
        <v>46176</v>
      </c>
      <c r="H24" s="156" t="s">
        <v>825</v>
      </c>
      <c r="I24" s="157">
        <v>46176</v>
      </c>
      <c r="J24" s="30">
        <f>J23</f>
        <v>46176</v>
      </c>
      <c r="K24" s="83"/>
      <c r="L24" s="23"/>
      <c r="M24" s="23"/>
      <c r="N24" s="23"/>
      <c r="O24" s="23"/>
    </row>
    <row r="25" spans="2:15" s="7" customFormat="1" ht="15" customHeight="1" x14ac:dyDescent="0.25">
      <c r="B25" s="82"/>
      <c r="C25" s="188" t="s">
        <v>16</v>
      </c>
      <c r="D25" s="176" t="s">
        <v>147</v>
      </c>
      <c r="E25" s="157">
        <v>46176</v>
      </c>
      <c r="F25" s="176" t="s">
        <v>327</v>
      </c>
      <c r="G25" s="157">
        <v>46176</v>
      </c>
      <c r="H25" s="176" t="s">
        <v>817</v>
      </c>
      <c r="I25" s="157">
        <v>46176</v>
      </c>
      <c r="J25" s="30">
        <f>J20+3</f>
        <v>46175</v>
      </c>
      <c r="K25" s="34" t="s">
        <v>34</v>
      </c>
      <c r="L25" s="23"/>
      <c r="M25" s="23"/>
      <c r="N25" s="23"/>
      <c r="O25" s="23"/>
    </row>
    <row r="26" spans="2:15" s="7" customFormat="1" ht="15" customHeight="1" x14ac:dyDescent="0.25">
      <c r="B26" s="32"/>
      <c r="C26" s="143" t="s">
        <v>15</v>
      </c>
      <c r="D26" s="156" t="s">
        <v>829</v>
      </c>
      <c r="E26" s="163">
        <v>46176</v>
      </c>
      <c r="F26" s="156" t="s">
        <v>830</v>
      </c>
      <c r="G26" s="164">
        <v>46177</v>
      </c>
      <c r="H26" s="159" t="s">
        <v>70</v>
      </c>
      <c r="I26" s="163">
        <v>46177</v>
      </c>
      <c r="J26" s="30">
        <f>J25</f>
        <v>46175</v>
      </c>
      <c r="K26" s="42"/>
      <c r="L26" s="23"/>
      <c r="M26" s="23"/>
      <c r="N26" s="23"/>
      <c r="O26" s="23"/>
    </row>
    <row r="27" spans="2:15" s="7" customFormat="1" ht="15" customHeight="1" x14ac:dyDescent="0.25">
      <c r="B27" s="32"/>
      <c r="C27" s="143" t="s">
        <v>24</v>
      </c>
      <c r="D27" s="156" t="s">
        <v>392</v>
      </c>
      <c r="E27" s="157">
        <v>46177</v>
      </c>
      <c r="F27" s="156" t="s">
        <v>155</v>
      </c>
      <c r="G27" s="157">
        <v>46177</v>
      </c>
      <c r="H27" s="156" t="s">
        <v>837</v>
      </c>
      <c r="I27" s="157">
        <v>46177</v>
      </c>
      <c r="J27" s="30">
        <f>J26</f>
        <v>46175</v>
      </c>
      <c r="K27" s="83"/>
      <c r="L27" s="23"/>
      <c r="M27" s="23"/>
      <c r="N27" s="23"/>
      <c r="O27" s="23"/>
    </row>
    <row r="28" spans="2:15" s="7" customFormat="1" ht="15" customHeight="1" x14ac:dyDescent="0.25">
      <c r="B28" s="85"/>
      <c r="C28" s="46"/>
      <c r="D28" s="47"/>
      <c r="E28" s="44"/>
      <c r="F28" s="47"/>
      <c r="G28" s="44"/>
      <c r="H28" s="47"/>
      <c r="I28" s="44"/>
      <c r="J28" s="30"/>
      <c r="K28" s="31"/>
      <c r="L28" s="23"/>
      <c r="M28" s="23"/>
      <c r="N28" s="23"/>
      <c r="O28" s="23"/>
    </row>
    <row r="29" spans="2:15" s="7" customFormat="1" ht="15" customHeight="1" x14ac:dyDescent="0.25">
      <c r="B29" s="86"/>
      <c r="C29" s="37"/>
      <c r="D29" s="38"/>
      <c r="E29" s="39"/>
      <c r="F29" s="38"/>
      <c r="G29" s="40"/>
      <c r="H29" s="41"/>
      <c r="I29" s="39"/>
      <c r="J29" s="30"/>
      <c r="K29" s="31"/>
      <c r="L29" s="23"/>
      <c r="M29" s="23"/>
      <c r="N29" s="23"/>
      <c r="O29" s="23"/>
    </row>
    <row r="30" spans="2:15" s="7" customFormat="1" ht="15" customHeight="1" x14ac:dyDescent="0.25">
      <c r="B30" s="123" t="str">
        <f>$B$15</f>
        <v>USD: JPY160.64-</v>
      </c>
      <c r="C30" s="37"/>
      <c r="D30" s="38"/>
      <c r="E30" s="39"/>
      <c r="F30" s="38"/>
      <c r="G30" s="40"/>
      <c r="H30" s="41"/>
      <c r="I30" s="40"/>
      <c r="J30" s="30"/>
      <c r="K30" s="31"/>
      <c r="L30" s="23"/>
      <c r="M30" s="23"/>
      <c r="N30" s="23"/>
      <c r="O30" s="23"/>
    </row>
    <row r="31" spans="2:15" s="7" customFormat="1" ht="15" customHeight="1" x14ac:dyDescent="0.25">
      <c r="B31" s="84" t="str">
        <f>$B$16</f>
        <v>RMB: JPY23.84-</v>
      </c>
      <c r="C31" s="88"/>
      <c r="D31" s="38"/>
      <c r="E31" s="39"/>
      <c r="F31" s="38"/>
      <c r="G31" s="40"/>
      <c r="H31" s="38"/>
      <c r="I31" s="40"/>
      <c r="J31" s="30"/>
      <c r="K31" s="89"/>
      <c r="L31" s="23"/>
      <c r="M31" s="23"/>
      <c r="N31" s="23"/>
      <c r="O31" s="23"/>
    </row>
    <row r="32" spans="2:15" s="7" customFormat="1" ht="15" customHeight="1" x14ac:dyDescent="0.25">
      <c r="B32" s="222" t="str">
        <f>B17</f>
        <v>NTD: JPY5.2031-</v>
      </c>
      <c r="C32" s="90" t="s">
        <v>22</v>
      </c>
      <c r="D32" s="91" t="s">
        <v>838</v>
      </c>
      <c r="E32" s="92">
        <v>46179</v>
      </c>
      <c r="F32" s="93"/>
      <c r="G32" s="94"/>
      <c r="H32" s="91"/>
      <c r="I32" s="94"/>
      <c r="J32" s="61">
        <f>J24+3</f>
        <v>46179</v>
      </c>
      <c r="K32" s="95"/>
      <c r="L32" s="23"/>
      <c r="M32" s="23"/>
      <c r="N32" s="23"/>
      <c r="O32" s="23"/>
    </row>
    <row r="33" spans="2:15" s="7" customFormat="1" ht="13.5" customHeight="1" x14ac:dyDescent="0.3">
      <c r="B33" s="63"/>
      <c r="C33" s="64"/>
      <c r="D33" s="65"/>
      <c r="E33" s="65"/>
      <c r="F33" s="65"/>
      <c r="G33" s="65"/>
      <c r="H33" s="65"/>
      <c r="I33" s="65"/>
      <c r="J33" s="66"/>
      <c r="K33" s="67"/>
      <c r="L33" s="68"/>
      <c r="M33" s="68"/>
      <c r="N33" s="68"/>
      <c r="O33" s="68"/>
    </row>
    <row r="34" spans="2:15" s="7" customFormat="1" ht="13.5" customHeight="1" x14ac:dyDescent="0.25">
      <c r="B34" s="15" t="s">
        <v>3</v>
      </c>
      <c r="C34" s="16" t="s">
        <v>4</v>
      </c>
      <c r="D34" s="235" t="s">
        <v>5</v>
      </c>
      <c r="E34" s="236"/>
      <c r="F34" s="235" t="s">
        <v>6</v>
      </c>
      <c r="G34" s="236"/>
      <c r="H34" s="237" t="s">
        <v>7</v>
      </c>
      <c r="I34" s="238"/>
      <c r="J34" s="17" t="s">
        <v>8</v>
      </c>
      <c r="K34" s="18" t="s">
        <v>9</v>
      </c>
      <c r="L34" s="19"/>
      <c r="M34" s="19"/>
      <c r="N34" s="19"/>
      <c r="O34" s="19"/>
    </row>
    <row r="35" spans="2:15" s="7" customFormat="1" ht="15" customHeight="1" x14ac:dyDescent="0.25">
      <c r="B35" s="20" t="s">
        <v>27</v>
      </c>
      <c r="C35" s="96"/>
      <c r="D35" s="97"/>
      <c r="E35" s="98"/>
      <c r="F35" s="97"/>
      <c r="G35" s="74"/>
      <c r="H35" s="99"/>
      <c r="I35" s="74"/>
      <c r="J35" s="100"/>
      <c r="K35" s="101"/>
      <c r="L35" s="23"/>
      <c r="M35" s="23"/>
      <c r="N35" s="23"/>
      <c r="O35" s="23"/>
    </row>
    <row r="36" spans="2:15" s="7" customFormat="1" ht="15" customHeight="1" x14ac:dyDescent="0.25">
      <c r="B36" s="24" t="s">
        <v>59</v>
      </c>
      <c r="C36" s="143" t="s">
        <v>29</v>
      </c>
      <c r="D36" s="144" t="s">
        <v>801</v>
      </c>
      <c r="E36" s="145">
        <v>46169</v>
      </c>
      <c r="F36" s="146" t="s">
        <v>802</v>
      </c>
      <c r="G36" s="147">
        <v>46169</v>
      </c>
      <c r="H36" s="148" t="s">
        <v>545</v>
      </c>
      <c r="I36" s="149">
        <v>46169</v>
      </c>
      <c r="J36" s="30">
        <v>46168</v>
      </c>
      <c r="K36" s="42"/>
      <c r="L36" s="23"/>
      <c r="M36" s="23"/>
      <c r="N36" s="23"/>
      <c r="O36" s="23"/>
    </row>
    <row r="37" spans="2:15" s="7" customFormat="1" ht="15" customHeight="1" x14ac:dyDescent="0.25">
      <c r="B37" s="32" t="s">
        <v>472</v>
      </c>
      <c r="C37" s="150" t="s">
        <v>31</v>
      </c>
      <c r="D37" s="151" t="s">
        <v>807</v>
      </c>
      <c r="E37" s="152">
        <v>46170</v>
      </c>
      <c r="F37" s="151" t="s">
        <v>150</v>
      </c>
      <c r="G37" s="153">
        <v>46170</v>
      </c>
      <c r="H37" s="154" t="s">
        <v>203</v>
      </c>
      <c r="I37" s="152">
        <v>46171</v>
      </c>
      <c r="J37" s="30">
        <f>J36+2</f>
        <v>46170</v>
      </c>
      <c r="K37" s="110"/>
      <c r="L37" s="23"/>
      <c r="M37" s="23"/>
      <c r="N37" s="23"/>
      <c r="O37" s="23"/>
    </row>
    <row r="38" spans="2:15" s="7" customFormat="1" ht="15" customHeight="1" x14ac:dyDescent="0.25">
      <c r="B38" s="32"/>
      <c r="C38" s="155" t="s">
        <v>32</v>
      </c>
      <c r="D38" s="156" t="s">
        <v>808</v>
      </c>
      <c r="E38" s="157">
        <v>46172</v>
      </c>
      <c r="F38" s="156" t="s">
        <v>812</v>
      </c>
      <c r="G38" s="158">
        <v>46172</v>
      </c>
      <c r="H38" s="159" t="s">
        <v>813</v>
      </c>
      <c r="I38" s="157">
        <v>46173</v>
      </c>
      <c r="J38" s="30">
        <f>J37+2</f>
        <v>46172</v>
      </c>
      <c r="K38" s="35"/>
      <c r="L38" s="23"/>
      <c r="M38" s="23"/>
      <c r="N38" s="23"/>
      <c r="O38" s="23"/>
    </row>
    <row r="39" spans="2:15" s="7" customFormat="1" ht="15" customHeight="1" x14ac:dyDescent="0.25">
      <c r="B39" s="32"/>
      <c r="C39" s="37"/>
      <c r="D39" s="38"/>
      <c r="E39" s="44"/>
      <c r="F39" s="38"/>
      <c r="G39" s="43"/>
      <c r="H39" s="41"/>
      <c r="I39" s="44"/>
      <c r="J39" s="30"/>
      <c r="K39" s="110"/>
      <c r="L39" s="23"/>
      <c r="M39" s="23"/>
      <c r="N39" s="23"/>
      <c r="O39" s="23"/>
    </row>
    <row r="40" spans="2:15" s="7" customFormat="1" ht="15" customHeight="1" x14ac:dyDescent="0.25">
      <c r="B40" s="85"/>
      <c r="C40" s="37"/>
      <c r="D40" s="38"/>
      <c r="E40" s="44"/>
      <c r="F40" s="38"/>
      <c r="G40" s="43"/>
      <c r="H40" s="41"/>
      <c r="I40" s="44"/>
      <c r="J40" s="30"/>
      <c r="K40" s="111"/>
      <c r="L40" s="23"/>
      <c r="M40" s="23"/>
      <c r="N40" s="23"/>
      <c r="O40" s="23"/>
    </row>
    <row r="41" spans="2:15" s="7" customFormat="1" ht="15" customHeight="1" x14ac:dyDescent="0.25">
      <c r="B41" s="85"/>
      <c r="C41" s="143" t="s">
        <v>33</v>
      </c>
      <c r="D41" s="156" t="s">
        <v>197</v>
      </c>
      <c r="E41" s="157">
        <v>46175</v>
      </c>
      <c r="F41" s="156" t="s">
        <v>822</v>
      </c>
      <c r="G41" s="158">
        <v>46175</v>
      </c>
      <c r="H41" s="159" t="s">
        <v>823</v>
      </c>
      <c r="I41" s="157">
        <v>46176</v>
      </c>
      <c r="J41" s="30">
        <f>J38+1</f>
        <v>46173</v>
      </c>
      <c r="K41" s="34"/>
      <c r="L41" s="23"/>
      <c r="M41" s="23"/>
      <c r="N41" s="23"/>
      <c r="O41" s="23"/>
    </row>
    <row r="42" spans="2:15" s="7" customFormat="1" ht="15" customHeight="1" x14ac:dyDescent="0.25">
      <c r="B42" s="112"/>
      <c r="C42" s="175" t="s">
        <v>14</v>
      </c>
      <c r="D42" s="176" t="s">
        <v>52</v>
      </c>
      <c r="E42" s="163">
        <v>46176</v>
      </c>
      <c r="F42" s="156" t="s">
        <v>137</v>
      </c>
      <c r="G42" s="164">
        <v>46176</v>
      </c>
      <c r="H42" s="159" t="s">
        <v>85</v>
      </c>
      <c r="I42" s="163">
        <v>46176</v>
      </c>
      <c r="J42" s="30">
        <f>J43+1</f>
        <v>46177</v>
      </c>
      <c r="K42" s="111"/>
      <c r="L42" s="23"/>
      <c r="M42" s="23"/>
      <c r="N42" s="23"/>
      <c r="O42" s="23"/>
    </row>
    <row r="43" spans="2:15" s="7" customFormat="1" ht="15" customHeight="1" x14ac:dyDescent="0.25">
      <c r="B43" s="112"/>
      <c r="C43" s="143" t="s">
        <v>25</v>
      </c>
      <c r="D43" s="156" t="s">
        <v>812</v>
      </c>
      <c r="E43" s="157">
        <v>46176</v>
      </c>
      <c r="F43" s="156" t="s">
        <v>205</v>
      </c>
      <c r="G43" s="158">
        <v>46177</v>
      </c>
      <c r="H43" s="159" t="s">
        <v>206</v>
      </c>
      <c r="I43" s="163">
        <v>46177</v>
      </c>
      <c r="J43" s="30">
        <f>J44+1</f>
        <v>46176</v>
      </c>
      <c r="K43" s="35"/>
      <c r="L43" s="23"/>
      <c r="M43" s="23"/>
      <c r="N43" s="23"/>
      <c r="O43" s="23"/>
    </row>
    <row r="44" spans="2:15" s="7" customFormat="1" ht="15" customHeight="1" x14ac:dyDescent="0.25">
      <c r="B44" s="112"/>
      <c r="C44" s="143" t="s">
        <v>15</v>
      </c>
      <c r="D44" s="156" t="s">
        <v>651</v>
      </c>
      <c r="E44" s="157">
        <v>46177</v>
      </c>
      <c r="F44" s="156" t="s">
        <v>204</v>
      </c>
      <c r="G44" s="158">
        <v>46178</v>
      </c>
      <c r="H44" s="159" t="s">
        <v>275</v>
      </c>
      <c r="I44" s="157">
        <v>46178</v>
      </c>
      <c r="J44" s="30">
        <f>J46</f>
        <v>46175</v>
      </c>
      <c r="K44" s="42"/>
      <c r="L44" s="23"/>
      <c r="M44" s="23"/>
      <c r="N44" s="23"/>
      <c r="O44" s="23"/>
    </row>
    <row r="45" spans="2:15" s="7" customFormat="1" ht="15" customHeight="1" x14ac:dyDescent="0.25">
      <c r="B45" s="112"/>
      <c r="C45" s="143" t="s">
        <v>16</v>
      </c>
      <c r="D45" s="156" t="s">
        <v>844</v>
      </c>
      <c r="E45" s="157">
        <v>46178</v>
      </c>
      <c r="F45" s="156" t="s">
        <v>845</v>
      </c>
      <c r="G45" s="158">
        <v>46179</v>
      </c>
      <c r="H45" s="159" t="s">
        <v>846</v>
      </c>
      <c r="I45" s="163">
        <v>46179</v>
      </c>
      <c r="J45" s="30">
        <f>J41+1</f>
        <v>46174</v>
      </c>
      <c r="K45" s="34"/>
      <c r="L45" s="23"/>
      <c r="M45" s="23"/>
      <c r="N45" s="23"/>
      <c r="O45" s="23"/>
    </row>
    <row r="46" spans="2:15" s="7" customFormat="1" ht="15" customHeight="1" x14ac:dyDescent="0.25">
      <c r="B46" s="112"/>
      <c r="C46" s="143" t="s">
        <v>24</v>
      </c>
      <c r="D46" s="156" t="s">
        <v>47</v>
      </c>
      <c r="E46" s="157">
        <v>46179</v>
      </c>
      <c r="F46" s="156" t="s">
        <v>649</v>
      </c>
      <c r="G46" s="158">
        <v>46179</v>
      </c>
      <c r="H46" s="159" t="s">
        <v>218</v>
      </c>
      <c r="I46" s="157">
        <v>46179</v>
      </c>
      <c r="J46" s="30">
        <f>J45+1</f>
        <v>46175</v>
      </c>
      <c r="K46" s="160"/>
      <c r="L46" s="23"/>
      <c r="M46" s="23"/>
      <c r="N46" s="23"/>
      <c r="O46" s="23"/>
    </row>
    <row r="47" spans="2:15" s="7" customFormat="1" ht="15" customHeight="1" x14ac:dyDescent="0.25">
      <c r="B47" s="112"/>
      <c r="C47" s="37"/>
      <c r="D47" s="38"/>
      <c r="E47" s="39"/>
      <c r="F47" s="71"/>
      <c r="G47" s="40"/>
      <c r="H47" s="41"/>
      <c r="I47" s="39"/>
      <c r="J47" s="30"/>
      <c r="K47" s="34"/>
      <c r="L47" s="23"/>
      <c r="M47" s="23"/>
      <c r="N47" s="23"/>
      <c r="O47" s="23"/>
    </row>
    <row r="48" spans="2:15" s="7" customFormat="1" ht="15" customHeight="1" x14ac:dyDescent="0.25">
      <c r="B48" s="112"/>
      <c r="C48" s="37"/>
      <c r="D48" s="38"/>
      <c r="E48" s="44"/>
      <c r="F48" s="38"/>
      <c r="G48" s="43"/>
      <c r="H48" s="41"/>
      <c r="I48" s="43"/>
      <c r="J48" s="30"/>
      <c r="K48" s="34"/>
      <c r="L48" s="23"/>
      <c r="M48" s="23"/>
      <c r="N48" s="23"/>
      <c r="O48" s="23"/>
    </row>
    <row r="49" spans="2:26" s="7" customFormat="1" ht="15" customHeight="1" x14ac:dyDescent="0.25">
      <c r="B49" s="112"/>
      <c r="C49" s="46"/>
      <c r="D49" s="38"/>
      <c r="E49" s="39"/>
      <c r="F49" s="71"/>
      <c r="G49" s="40"/>
      <c r="H49" s="65"/>
      <c r="I49" s="114"/>
      <c r="J49" s="30"/>
      <c r="K49" s="34"/>
      <c r="L49" s="23"/>
      <c r="M49" s="23"/>
      <c r="N49" s="23"/>
      <c r="O49" s="23"/>
    </row>
    <row r="50" spans="2:26" s="7" customFormat="1" ht="15" customHeight="1" x14ac:dyDescent="0.25">
      <c r="B50" s="24"/>
      <c r="C50" s="7" t="s">
        <v>29</v>
      </c>
      <c r="D50" s="156" t="s">
        <v>848</v>
      </c>
      <c r="E50" s="163">
        <v>46181</v>
      </c>
      <c r="F50" s="156" t="s">
        <v>126</v>
      </c>
      <c r="G50" s="164">
        <v>46182</v>
      </c>
      <c r="H50" s="38" t="s">
        <v>851</v>
      </c>
      <c r="I50" s="40">
        <v>46182</v>
      </c>
      <c r="J50" s="115">
        <f>J42+5</f>
        <v>46182</v>
      </c>
      <c r="K50" s="35"/>
      <c r="L50" s="23"/>
      <c r="M50" s="23"/>
      <c r="N50" s="23"/>
      <c r="O50" s="23"/>
      <c r="Z50" s="116"/>
    </row>
    <row r="51" spans="2:26" s="7" customFormat="1" ht="27" customHeight="1" x14ac:dyDescent="0.25">
      <c r="B51" s="123" t="str">
        <f>$B$15</f>
        <v>USD: JPY160.64-</v>
      </c>
      <c r="C51" s="117" t="s">
        <v>31</v>
      </c>
      <c r="D51" s="118"/>
      <c r="E51" s="119"/>
      <c r="F51" s="81"/>
      <c r="G51" s="120"/>
      <c r="H51" s="121"/>
      <c r="I51" s="120"/>
      <c r="J51" s="122">
        <f>J50+1</f>
        <v>46183</v>
      </c>
      <c r="K51" s="42"/>
      <c r="L51" s="23"/>
      <c r="M51" s="23"/>
      <c r="N51" s="23"/>
      <c r="O51" s="23"/>
    </row>
    <row r="52" spans="2:26" s="7" customFormat="1" ht="15" customHeight="1" x14ac:dyDescent="0.25">
      <c r="B52" s="84" t="str">
        <f>$B$16</f>
        <v>RMB: JPY23.84-</v>
      </c>
      <c r="C52" s="37" t="s">
        <v>32</v>
      </c>
      <c r="D52" s="38"/>
      <c r="E52" s="44"/>
      <c r="F52" s="38"/>
      <c r="G52" s="43"/>
      <c r="H52" s="41"/>
      <c r="I52" s="43"/>
      <c r="J52" s="30">
        <f>J51+3</f>
        <v>46186</v>
      </c>
      <c r="K52" s="42"/>
      <c r="L52" s="23"/>
      <c r="M52" s="23"/>
      <c r="N52" s="23"/>
      <c r="O52" s="23"/>
    </row>
    <row r="53" spans="2:26" s="7" customFormat="1" ht="15" customHeight="1" x14ac:dyDescent="0.25">
      <c r="B53" s="223" t="str">
        <f>B17</f>
        <v>NTD: JPY5.2031-</v>
      </c>
      <c r="C53" s="220"/>
      <c r="D53" s="126"/>
      <c r="E53" s="127"/>
      <c r="F53" s="126"/>
      <c r="G53" s="60"/>
      <c r="H53" s="59"/>
      <c r="I53" s="60"/>
      <c r="J53" s="128"/>
      <c r="K53" s="62"/>
      <c r="L53" s="23"/>
      <c r="M53" s="23"/>
      <c r="N53" s="23"/>
      <c r="O53" s="23"/>
    </row>
    <row r="54" spans="2:26" s="7" customFormat="1" ht="13.5" customHeight="1" x14ac:dyDescent="0.3">
      <c r="B54" s="129"/>
      <c r="C54" s="64"/>
      <c r="D54" s="64"/>
      <c r="E54" s="64"/>
      <c r="F54" s="64"/>
      <c r="G54" s="64"/>
      <c r="H54" s="65"/>
      <c r="I54" s="65"/>
      <c r="J54" s="66"/>
      <c r="K54" s="130"/>
      <c r="L54" s="23"/>
      <c r="M54" s="23"/>
      <c r="N54" s="23"/>
      <c r="O54" s="23"/>
    </row>
    <row r="55" spans="2:26" s="7" customFormat="1" ht="13.5" customHeight="1" x14ac:dyDescent="0.25">
      <c r="K55" s="131" t="s">
        <v>36</v>
      </c>
      <c r="L55" s="23"/>
      <c r="M55" s="23"/>
      <c r="N55" s="23"/>
      <c r="O55" s="23"/>
    </row>
    <row r="56" spans="2:26" s="7" customFormat="1" ht="13.5" customHeight="1" x14ac:dyDescent="0.25">
      <c r="F56" s="132"/>
      <c r="G56" s="132"/>
      <c r="L56" s="23"/>
      <c r="M56" s="23"/>
      <c r="N56" s="23"/>
      <c r="O56" s="23"/>
    </row>
    <row r="57" spans="2:26" s="7" customFormat="1" ht="13.5" customHeight="1" x14ac:dyDescent="0.25">
      <c r="B57" s="133" t="s">
        <v>23</v>
      </c>
      <c r="L57" s="23"/>
      <c r="M57" s="23"/>
      <c r="N57" s="23"/>
      <c r="O57" s="23"/>
    </row>
    <row r="58" spans="2:26" s="7" customFormat="1" ht="13.5" customHeight="1" x14ac:dyDescent="0.25">
      <c r="B58" s="7" t="s">
        <v>37</v>
      </c>
      <c r="C58" s="64"/>
      <c r="D58" s="64"/>
      <c r="E58" s="64"/>
      <c r="F58" s="64"/>
      <c r="G58" s="64"/>
      <c r="H58" s="65"/>
      <c r="I58" s="65"/>
      <c r="J58" s="66"/>
      <c r="K58" s="23"/>
      <c r="L58" s="68"/>
      <c r="M58" s="68"/>
      <c r="N58" s="68"/>
      <c r="O58" s="68"/>
    </row>
    <row r="59" spans="2:26" s="7" customFormat="1" ht="13.5" customHeight="1" x14ac:dyDescent="0.25">
      <c r="B59" s="7" t="s">
        <v>447</v>
      </c>
      <c r="C59" s="64"/>
      <c r="D59" s="64"/>
      <c r="E59" s="64"/>
      <c r="F59" s="64"/>
      <c r="G59" s="64"/>
      <c r="H59" s="65"/>
      <c r="I59" s="65"/>
      <c r="J59" s="66"/>
      <c r="K59" s="68"/>
    </row>
    <row r="60" spans="2:26" s="7" customFormat="1" ht="13.5" customHeight="1" x14ac:dyDescent="0.25">
      <c r="B60" s="7" t="s">
        <v>39</v>
      </c>
      <c r="H60" s="134"/>
      <c r="I60" s="134"/>
      <c r="J60" s="135"/>
    </row>
    <row r="61" spans="2:26" s="7" customFormat="1" ht="13.5" customHeight="1" x14ac:dyDescent="0.25">
      <c r="B61" s="7" t="s">
        <v>23</v>
      </c>
      <c r="H61" s="134"/>
      <c r="I61" s="134"/>
      <c r="J61" s="135"/>
    </row>
    <row r="62" spans="2:26" s="7" customFormat="1" ht="13.5" customHeight="1" x14ac:dyDescent="0.25">
      <c r="H62" s="134"/>
      <c r="I62" s="134"/>
      <c r="J62" s="135"/>
    </row>
    <row r="63" spans="2:26" s="7" customFormat="1" ht="13.5" customHeight="1" x14ac:dyDescent="0.25">
      <c r="H63" s="134"/>
      <c r="I63" s="134"/>
      <c r="J63" s="135"/>
    </row>
    <row r="64" spans="2:26" s="7" customFormat="1" ht="13.5" customHeight="1" x14ac:dyDescent="0.25">
      <c r="H64" s="134"/>
      <c r="I64" s="134"/>
      <c r="J64" s="135"/>
    </row>
    <row r="65" spans="1:50" s="7" customFormat="1" ht="13.5" customHeight="1" x14ac:dyDescent="0.25">
      <c r="H65" s="134"/>
      <c r="I65" s="134"/>
      <c r="J65" s="135"/>
    </row>
    <row r="66" spans="1:50" s="7" customFormat="1" ht="13.5" customHeight="1" x14ac:dyDescent="0.25">
      <c r="D66" s="116"/>
      <c r="E66" s="116"/>
      <c r="F66" s="116"/>
      <c r="G66" s="116"/>
      <c r="H66" s="134"/>
      <c r="I66" s="134"/>
      <c r="J66" s="135"/>
    </row>
    <row r="67" spans="1:50" s="7" customFormat="1" ht="13.5" customHeight="1" x14ac:dyDescent="0.25">
      <c r="D67" s="116"/>
      <c r="E67" s="116"/>
      <c r="H67" s="134"/>
      <c r="I67" s="134"/>
      <c r="J67" s="135"/>
    </row>
    <row r="68" spans="1:50" s="135" customFormat="1" ht="13.5" customHeight="1" x14ac:dyDescent="0.25">
      <c r="A68" s="7"/>
      <c r="B68" s="7"/>
      <c r="C68" s="7"/>
      <c r="D68" s="7"/>
      <c r="E68" s="7"/>
      <c r="F68" s="7"/>
      <c r="G68" s="7"/>
      <c r="H68" s="134"/>
      <c r="I68" s="134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  <c r="AB68" s="7"/>
      <c r="AC68" s="7"/>
      <c r="AD68" s="7"/>
      <c r="AE68" s="7"/>
      <c r="AF68" s="7"/>
      <c r="AG68" s="7"/>
      <c r="AH68" s="7"/>
      <c r="AI68" s="7"/>
      <c r="AJ68" s="7"/>
      <c r="AK68" s="7"/>
      <c r="AL68" s="7"/>
      <c r="AM68" s="7"/>
      <c r="AN68" s="7"/>
      <c r="AO68" s="7"/>
      <c r="AP68" s="7"/>
      <c r="AQ68" s="7"/>
      <c r="AR68" s="7"/>
      <c r="AS68" s="7"/>
      <c r="AT68" s="7"/>
      <c r="AU68" s="7"/>
      <c r="AV68" s="7"/>
      <c r="AW68" s="7"/>
      <c r="AX68" s="7"/>
    </row>
    <row r="69" spans="1:50" s="135" customFormat="1" ht="13.5" customHeight="1" x14ac:dyDescent="0.25">
      <c r="A69" s="7"/>
      <c r="B69" s="133"/>
      <c r="C69" s="7"/>
      <c r="D69" s="7"/>
      <c r="E69" s="7"/>
      <c r="F69" s="7"/>
      <c r="G69" s="7"/>
      <c r="H69" s="134"/>
      <c r="I69" s="134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  <c r="AB69" s="7"/>
      <c r="AC69" s="7"/>
      <c r="AD69" s="7"/>
      <c r="AE69" s="7"/>
      <c r="AF69" s="7"/>
      <c r="AG69" s="7"/>
      <c r="AH69" s="7"/>
      <c r="AI69" s="7"/>
      <c r="AJ69" s="7"/>
      <c r="AK69" s="7"/>
      <c r="AL69" s="7"/>
      <c r="AM69" s="7"/>
      <c r="AN69" s="7"/>
      <c r="AO69" s="7"/>
      <c r="AP69" s="7"/>
      <c r="AQ69" s="7"/>
      <c r="AR69" s="7"/>
      <c r="AS69" s="7"/>
      <c r="AT69" s="7"/>
      <c r="AU69" s="7"/>
      <c r="AV69" s="7"/>
      <c r="AW69" s="7"/>
      <c r="AX69" s="7"/>
    </row>
    <row r="70" spans="1:50" s="135" customFormat="1" ht="13.5" customHeight="1" x14ac:dyDescent="0.25">
      <c r="A70" s="7"/>
      <c r="B70" s="133"/>
      <c r="C70" s="7"/>
      <c r="D70" s="7"/>
      <c r="E70" s="7"/>
      <c r="F70" s="7"/>
      <c r="G70" s="7"/>
      <c r="H70" s="134"/>
      <c r="I70" s="134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  <c r="AB70" s="7"/>
      <c r="AC70" s="7"/>
      <c r="AD70" s="7"/>
      <c r="AE70" s="7"/>
      <c r="AF70" s="7"/>
      <c r="AG70" s="7"/>
      <c r="AH70" s="7"/>
      <c r="AI70" s="7"/>
      <c r="AJ70" s="7"/>
      <c r="AK70" s="7"/>
      <c r="AL70" s="7"/>
      <c r="AM70" s="7"/>
      <c r="AN70" s="7"/>
      <c r="AO70" s="7"/>
      <c r="AP70" s="7"/>
      <c r="AQ70" s="7"/>
      <c r="AR70" s="7"/>
      <c r="AS70" s="7"/>
      <c r="AT70" s="7"/>
      <c r="AU70" s="7"/>
      <c r="AV70" s="7"/>
      <c r="AW70" s="7"/>
      <c r="AX70" s="7"/>
    </row>
    <row r="71" spans="1:50" s="135" customFormat="1" ht="13.5" customHeight="1" x14ac:dyDescent="0.25">
      <c r="A71" s="7"/>
      <c r="B71" s="133"/>
      <c r="C71" s="7"/>
      <c r="D71" s="7"/>
      <c r="E71" s="7"/>
      <c r="F71" s="7"/>
      <c r="G71" s="7"/>
      <c r="H71" s="134"/>
      <c r="I71" s="134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  <c r="AB71" s="7"/>
      <c r="AC71" s="7"/>
      <c r="AD71" s="7"/>
      <c r="AE71" s="7"/>
      <c r="AF71" s="7"/>
      <c r="AG71" s="7"/>
      <c r="AH71" s="7"/>
      <c r="AI71" s="7"/>
      <c r="AJ71" s="7"/>
      <c r="AK71" s="7"/>
      <c r="AL71" s="7"/>
      <c r="AM71" s="7"/>
      <c r="AN71" s="7"/>
      <c r="AO71" s="7"/>
      <c r="AP71" s="7"/>
      <c r="AQ71" s="7"/>
      <c r="AR71" s="7"/>
      <c r="AS71" s="7"/>
      <c r="AT71" s="7"/>
      <c r="AU71" s="7"/>
      <c r="AV71" s="7"/>
      <c r="AW71" s="7"/>
      <c r="AX71" s="7"/>
    </row>
    <row r="72" spans="1:50" s="135" customFormat="1" ht="13.5" customHeight="1" x14ac:dyDescent="0.25">
      <c r="A72" s="7"/>
      <c r="B72" s="133"/>
      <c r="C72" s="7"/>
      <c r="D72" s="7"/>
      <c r="E72" s="7"/>
      <c r="F72" s="7"/>
      <c r="G72" s="7"/>
      <c r="H72" s="134"/>
      <c r="I72" s="134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  <c r="AD72" s="7"/>
      <c r="AE72" s="7"/>
      <c r="AF72" s="7"/>
      <c r="AG72" s="7"/>
      <c r="AH72" s="7"/>
      <c r="AI72" s="7"/>
      <c r="AJ72" s="7"/>
      <c r="AK72" s="7"/>
      <c r="AL72" s="7"/>
      <c r="AM72" s="7"/>
      <c r="AN72" s="7"/>
      <c r="AO72" s="7"/>
      <c r="AP72" s="7"/>
      <c r="AQ72" s="7"/>
      <c r="AR72" s="7"/>
      <c r="AS72" s="7"/>
      <c r="AT72" s="7"/>
      <c r="AU72" s="7"/>
      <c r="AV72" s="7"/>
      <c r="AW72" s="7"/>
      <c r="AX72" s="7"/>
    </row>
    <row r="73" spans="1:50" s="135" customFormat="1" ht="13.5" customHeight="1" x14ac:dyDescent="0.25">
      <c r="A73" s="7"/>
      <c r="B73" s="133"/>
      <c r="C73" s="7"/>
      <c r="D73" s="7"/>
      <c r="E73" s="7"/>
      <c r="F73" s="7"/>
      <c r="G73" s="7"/>
      <c r="H73" s="134"/>
      <c r="I73" s="134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  <c r="AB73" s="7"/>
      <c r="AC73" s="7"/>
      <c r="AD73" s="7"/>
      <c r="AE73" s="7"/>
      <c r="AF73" s="7"/>
      <c r="AG73" s="7"/>
      <c r="AH73" s="7"/>
      <c r="AI73" s="7"/>
      <c r="AJ73" s="7"/>
      <c r="AK73" s="7"/>
      <c r="AL73" s="7"/>
      <c r="AM73" s="7"/>
      <c r="AN73" s="7"/>
      <c r="AO73" s="7"/>
      <c r="AP73" s="7"/>
      <c r="AQ73" s="7"/>
      <c r="AR73" s="7"/>
      <c r="AS73" s="7"/>
      <c r="AT73" s="7"/>
      <c r="AU73" s="7"/>
      <c r="AV73" s="7"/>
      <c r="AW73" s="7"/>
      <c r="AX73" s="7"/>
    </row>
    <row r="74" spans="1:50" s="135" customFormat="1" ht="13.5" customHeight="1" x14ac:dyDescent="0.25">
      <c r="A74" s="7"/>
      <c r="B74" s="133"/>
      <c r="C74" s="7"/>
      <c r="D74" s="7"/>
      <c r="E74" s="7"/>
      <c r="F74" s="7"/>
      <c r="G74" s="7"/>
      <c r="H74" s="134"/>
      <c r="I74" s="134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  <c r="AD74" s="7"/>
      <c r="AE74" s="7"/>
      <c r="AF74" s="7"/>
      <c r="AG74" s="7"/>
      <c r="AH74" s="7"/>
      <c r="AI74" s="7"/>
      <c r="AJ74" s="7"/>
      <c r="AK74" s="7"/>
      <c r="AL74" s="7"/>
      <c r="AM74" s="7"/>
      <c r="AN74" s="7"/>
      <c r="AO74" s="7"/>
      <c r="AP74" s="7"/>
      <c r="AQ74" s="7"/>
      <c r="AR74" s="7"/>
      <c r="AS74" s="7"/>
      <c r="AT74" s="7"/>
      <c r="AU74" s="7"/>
      <c r="AV74" s="7"/>
      <c r="AW74" s="7"/>
      <c r="AX74" s="7"/>
    </row>
    <row r="75" spans="1:50" s="135" customFormat="1" ht="13.5" customHeight="1" x14ac:dyDescent="0.25">
      <c r="A75" s="7"/>
      <c r="B75" s="133"/>
      <c r="C75" s="7"/>
      <c r="D75" s="7"/>
      <c r="E75" s="7"/>
      <c r="F75" s="7"/>
      <c r="G75" s="7"/>
      <c r="H75" s="134"/>
      <c r="I75" s="134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  <c r="AA75" s="7"/>
      <c r="AB75" s="7"/>
      <c r="AC75" s="7"/>
      <c r="AD75" s="7"/>
      <c r="AE75" s="7"/>
      <c r="AF75" s="7"/>
      <c r="AG75" s="7"/>
      <c r="AH75" s="7"/>
      <c r="AI75" s="7"/>
      <c r="AJ75" s="7"/>
      <c r="AK75" s="7"/>
      <c r="AL75" s="7"/>
      <c r="AM75" s="7"/>
      <c r="AN75" s="7"/>
      <c r="AO75" s="7"/>
      <c r="AP75" s="7"/>
      <c r="AQ75" s="7"/>
      <c r="AR75" s="7"/>
      <c r="AS75" s="7"/>
      <c r="AT75" s="7"/>
      <c r="AU75" s="7"/>
      <c r="AV75" s="7"/>
      <c r="AW75" s="7"/>
      <c r="AX75" s="7"/>
    </row>
    <row r="76" spans="1:50" s="135" customFormat="1" ht="13.5" customHeight="1" x14ac:dyDescent="0.25">
      <c r="A76" s="7"/>
      <c r="B76" s="133"/>
      <c r="C76" s="7"/>
      <c r="D76" s="7"/>
      <c r="E76" s="7"/>
      <c r="F76" s="7"/>
      <c r="G76" s="7"/>
      <c r="H76" s="134"/>
      <c r="I76" s="134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  <c r="AB76" s="7"/>
      <c r="AC76" s="7"/>
      <c r="AD76" s="7"/>
      <c r="AE76" s="7"/>
      <c r="AF76" s="7"/>
      <c r="AG76" s="7"/>
      <c r="AH76" s="7"/>
      <c r="AI76" s="7"/>
      <c r="AJ76" s="7"/>
      <c r="AK76" s="7"/>
      <c r="AL76" s="7"/>
      <c r="AM76" s="7"/>
      <c r="AN76" s="7"/>
      <c r="AO76" s="7"/>
      <c r="AP76" s="7"/>
      <c r="AQ76" s="7"/>
      <c r="AR76" s="7"/>
      <c r="AS76" s="7"/>
      <c r="AT76" s="7"/>
      <c r="AU76" s="7"/>
      <c r="AV76" s="7"/>
      <c r="AW76" s="7"/>
      <c r="AX76" s="7"/>
    </row>
    <row r="77" spans="1:50" s="135" customFormat="1" ht="13.5" customHeight="1" x14ac:dyDescent="0.25">
      <c r="A77" s="7"/>
      <c r="B77" s="133"/>
      <c r="C77" s="7"/>
      <c r="D77" s="7"/>
      <c r="E77" s="7"/>
      <c r="F77" s="7"/>
      <c r="G77" s="7"/>
      <c r="H77" s="134"/>
      <c r="I77" s="134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7"/>
      <c r="AB77" s="7"/>
      <c r="AC77" s="7"/>
      <c r="AD77" s="7"/>
      <c r="AE77" s="7"/>
      <c r="AF77" s="7"/>
      <c r="AG77" s="7"/>
      <c r="AH77" s="7"/>
      <c r="AI77" s="7"/>
      <c r="AJ77" s="7"/>
      <c r="AK77" s="7"/>
      <c r="AL77" s="7"/>
      <c r="AM77" s="7"/>
      <c r="AN77" s="7"/>
      <c r="AO77" s="7"/>
      <c r="AP77" s="7"/>
      <c r="AQ77" s="7"/>
      <c r="AR77" s="7"/>
      <c r="AS77" s="7"/>
      <c r="AT77" s="7"/>
      <c r="AU77" s="7"/>
      <c r="AV77" s="7"/>
      <c r="AW77" s="7"/>
      <c r="AX77" s="7"/>
    </row>
    <row r="78" spans="1:50" s="135" customFormat="1" ht="13.5" customHeight="1" x14ac:dyDescent="0.25">
      <c r="A78" s="7"/>
      <c r="B78" s="133"/>
      <c r="C78" s="7"/>
      <c r="D78" s="7"/>
      <c r="E78" s="7"/>
      <c r="F78" s="7"/>
      <c r="G78" s="7"/>
      <c r="H78" s="134"/>
      <c r="I78" s="134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  <c r="AB78" s="7"/>
      <c r="AC78" s="7"/>
      <c r="AD78" s="7"/>
      <c r="AE78" s="7"/>
      <c r="AF78" s="7"/>
      <c r="AG78" s="7"/>
      <c r="AH78" s="7"/>
      <c r="AI78" s="7"/>
      <c r="AJ78" s="7"/>
      <c r="AK78" s="7"/>
      <c r="AL78" s="7"/>
      <c r="AM78" s="7"/>
      <c r="AN78" s="7"/>
      <c r="AO78" s="7"/>
      <c r="AP78" s="7"/>
      <c r="AQ78" s="7"/>
      <c r="AR78" s="7"/>
      <c r="AS78" s="7"/>
      <c r="AT78" s="7"/>
      <c r="AU78" s="7"/>
      <c r="AV78" s="7"/>
      <c r="AW78" s="7"/>
      <c r="AX78" s="7"/>
    </row>
    <row r="79" spans="1:50" s="135" customFormat="1" ht="13.5" customHeight="1" x14ac:dyDescent="0.25">
      <c r="A79" s="7"/>
      <c r="B79" s="133"/>
      <c r="C79" s="7"/>
      <c r="D79" s="7"/>
      <c r="E79" s="7"/>
      <c r="F79" s="7"/>
      <c r="G79" s="7"/>
      <c r="H79" s="134"/>
      <c r="I79" s="134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7"/>
      <c r="AB79" s="7"/>
      <c r="AC79" s="7"/>
      <c r="AD79" s="7"/>
      <c r="AE79" s="7"/>
      <c r="AF79" s="7"/>
      <c r="AG79" s="7"/>
      <c r="AH79" s="7"/>
      <c r="AI79" s="7"/>
      <c r="AJ79" s="7"/>
      <c r="AK79" s="7"/>
      <c r="AL79" s="7"/>
      <c r="AM79" s="7"/>
      <c r="AN79" s="7"/>
      <c r="AO79" s="7"/>
      <c r="AP79" s="7"/>
      <c r="AQ79" s="7"/>
      <c r="AR79" s="7"/>
      <c r="AS79" s="7"/>
      <c r="AT79" s="7"/>
      <c r="AU79" s="7"/>
      <c r="AV79" s="7"/>
      <c r="AW79" s="7"/>
      <c r="AX79" s="7"/>
    </row>
    <row r="80" spans="1:50" s="135" customFormat="1" ht="13.5" customHeight="1" x14ac:dyDescent="0.25">
      <c r="A80" s="7"/>
      <c r="B80" s="133"/>
      <c r="C80" s="7"/>
      <c r="D80" s="7"/>
      <c r="E80" s="7"/>
      <c r="F80" s="7"/>
      <c r="G80" s="7"/>
      <c r="H80" s="134"/>
      <c r="I80" s="134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  <c r="AA80" s="7"/>
      <c r="AB80" s="7"/>
      <c r="AC80" s="7"/>
      <c r="AD80" s="7"/>
      <c r="AE80" s="7"/>
      <c r="AF80" s="7"/>
      <c r="AG80" s="7"/>
      <c r="AH80" s="7"/>
      <c r="AI80" s="7"/>
      <c r="AJ80" s="7"/>
      <c r="AK80" s="7"/>
      <c r="AL80" s="7"/>
      <c r="AM80" s="7"/>
      <c r="AN80" s="7"/>
      <c r="AO80" s="7"/>
      <c r="AP80" s="7"/>
      <c r="AQ80" s="7"/>
      <c r="AR80" s="7"/>
      <c r="AS80" s="7"/>
      <c r="AT80" s="7"/>
      <c r="AU80" s="7"/>
      <c r="AV80" s="7"/>
      <c r="AW80" s="7"/>
      <c r="AX80" s="7"/>
    </row>
    <row r="81" spans="1:50" s="135" customFormat="1" ht="13.5" customHeight="1" x14ac:dyDescent="0.25">
      <c r="A81" s="7"/>
      <c r="B81" s="133"/>
      <c r="C81" s="7"/>
      <c r="D81" s="7"/>
      <c r="E81" s="7"/>
      <c r="F81" s="7"/>
      <c r="G81" s="7"/>
      <c r="H81" s="134"/>
      <c r="I81" s="134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  <c r="AA81" s="7"/>
      <c r="AB81" s="7"/>
      <c r="AC81" s="7"/>
      <c r="AD81" s="7"/>
      <c r="AE81" s="7"/>
      <c r="AF81" s="7"/>
      <c r="AG81" s="7"/>
      <c r="AH81" s="7"/>
      <c r="AI81" s="7"/>
      <c r="AJ81" s="7"/>
      <c r="AK81" s="7"/>
      <c r="AL81" s="7"/>
      <c r="AM81" s="7"/>
      <c r="AN81" s="7"/>
      <c r="AO81" s="7"/>
      <c r="AP81" s="7"/>
      <c r="AQ81" s="7"/>
      <c r="AR81" s="7"/>
      <c r="AS81" s="7"/>
      <c r="AT81" s="7"/>
      <c r="AU81" s="7"/>
      <c r="AV81" s="7"/>
      <c r="AW81" s="7"/>
      <c r="AX81" s="7"/>
    </row>
    <row r="82" spans="1:50" s="135" customFormat="1" ht="13.5" customHeight="1" x14ac:dyDescent="0.25">
      <c r="A82" s="7"/>
      <c r="B82" s="133"/>
      <c r="C82" s="7"/>
      <c r="D82" s="7"/>
      <c r="E82" s="7"/>
      <c r="F82" s="7"/>
      <c r="G82" s="7"/>
      <c r="H82" s="134"/>
      <c r="I82" s="134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  <c r="AA82" s="7"/>
      <c r="AB82" s="7"/>
      <c r="AC82" s="7"/>
      <c r="AD82" s="7"/>
      <c r="AE82" s="7"/>
      <c r="AF82" s="7"/>
      <c r="AG82" s="7"/>
      <c r="AH82" s="7"/>
      <c r="AI82" s="7"/>
      <c r="AJ82" s="7"/>
      <c r="AK82" s="7"/>
      <c r="AL82" s="7"/>
      <c r="AM82" s="7"/>
      <c r="AN82" s="7"/>
      <c r="AO82" s="7"/>
      <c r="AP82" s="7"/>
      <c r="AQ82" s="7"/>
      <c r="AR82" s="7"/>
      <c r="AS82" s="7"/>
      <c r="AT82" s="7"/>
      <c r="AU82" s="7"/>
      <c r="AV82" s="7"/>
      <c r="AW82" s="7"/>
      <c r="AX82" s="7"/>
    </row>
    <row r="7702" spans="2:24" s="7" customFormat="1" ht="13.5" customHeight="1" x14ac:dyDescent="0.25">
      <c r="B7702" s="133"/>
      <c r="H7702" s="134"/>
      <c r="I7702" s="134"/>
      <c r="J7702" s="135"/>
      <c r="X7702" s="7" t="s">
        <v>40</v>
      </c>
    </row>
  </sheetData>
  <mergeCells count="12">
    <mergeCell ref="B1:C1"/>
    <mergeCell ref="I1:J1"/>
    <mergeCell ref="B2:C2"/>
    <mergeCell ref="D4:E4"/>
    <mergeCell ref="F4:G4"/>
    <mergeCell ref="H4:I4"/>
    <mergeCell ref="D19:E19"/>
    <mergeCell ref="F19:G19"/>
    <mergeCell ref="H19:I19"/>
    <mergeCell ref="D34:E34"/>
    <mergeCell ref="F34:G34"/>
    <mergeCell ref="H34:I34"/>
  </mergeCells>
  <phoneticPr fontId="2"/>
  <dataValidations count="1">
    <dataValidation type="list" allowBlank="1" showInputMessage="1" showErrorMessage="1" sqref="B36" xr:uid="{48B7C91F-7288-4CDE-8CFE-218DA763C227}">
      <formula1>$B$57:$B$60</formula1>
    </dataValidation>
  </dataValidations>
  <pageMargins left="0.47" right="0.27" top="1" bottom="1" header="0.51200000000000001" footer="0.51200000000000001"/>
  <pageSetup paperSize="9" scale="56" orientation="landscape" horizontalDpi="300" verticalDpi="300" r:id="rId1"/>
  <headerFooter alignWithMargins="0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91CABF-9980-4CF5-88E8-5E75C480C3FA}">
  <sheetPr>
    <pageSetUpPr fitToPage="1"/>
  </sheetPr>
  <dimension ref="A1:AX7702"/>
  <sheetViews>
    <sheetView view="pageBreakPreview" topLeftCell="A25" zoomScaleNormal="100" zoomScaleSheetLayoutView="100" workbookViewId="0">
      <selection activeCell="D17" sqref="D17"/>
    </sheetView>
  </sheetViews>
  <sheetFormatPr defaultColWidth="9" defaultRowHeight="13.5" customHeight="1" x14ac:dyDescent="0.25"/>
  <cols>
    <col min="1" max="1" width="1.90625" style="7" customWidth="1"/>
    <col min="2" max="2" width="20.90625" style="133" customWidth="1"/>
    <col min="3" max="3" width="7.453125" style="7" bestFit="1" customWidth="1"/>
    <col min="4" max="4" width="7" style="7" customWidth="1"/>
    <col min="5" max="5" width="5.453125" style="7" customWidth="1"/>
    <col min="6" max="6" width="9.08984375" style="7" bestFit="1" customWidth="1"/>
    <col min="7" max="7" width="5.453125" style="7" customWidth="1"/>
    <col min="8" max="8" width="7" style="134" customWidth="1"/>
    <col min="9" max="9" width="5.453125" style="134" customWidth="1"/>
    <col min="10" max="10" width="20.90625" style="135" customWidth="1"/>
    <col min="11" max="11" width="48.08984375" style="7" customWidth="1"/>
    <col min="12" max="13" width="9" style="7"/>
    <col min="14" max="14" width="13" style="7" bestFit="1" customWidth="1"/>
    <col min="15" max="15" width="12.08984375" style="7" bestFit="1" customWidth="1"/>
    <col min="16" max="50" width="9" style="7"/>
    <col min="51" max="16384" width="9" style="19"/>
  </cols>
  <sheetData>
    <row r="1" spans="2:15" s="7" customFormat="1" ht="13.5" customHeight="1" x14ac:dyDescent="0.25">
      <c r="B1" s="232" t="s">
        <v>0</v>
      </c>
      <c r="C1" s="232"/>
      <c r="D1" s="2"/>
      <c r="E1" s="2"/>
      <c r="F1" s="2"/>
      <c r="G1" s="2"/>
      <c r="H1" s="2"/>
      <c r="I1" s="233">
        <v>46177.354166666664</v>
      </c>
      <c r="J1" s="233"/>
      <c r="K1" s="3"/>
      <c r="L1" s="4"/>
      <c r="M1" s="4"/>
      <c r="N1" s="5"/>
      <c r="O1" s="6"/>
    </row>
    <row r="2" spans="2:15" s="7" customFormat="1" ht="13.5" customHeight="1" x14ac:dyDescent="0.25">
      <c r="B2" s="234" t="s">
        <v>761</v>
      </c>
      <c r="C2" s="234"/>
      <c r="D2" s="8"/>
      <c r="E2" s="8"/>
      <c r="F2" s="8"/>
      <c r="G2" s="8"/>
      <c r="H2" s="8"/>
      <c r="I2" s="9"/>
      <c r="J2" s="10" t="s">
        <v>2</v>
      </c>
      <c r="K2" s="3"/>
      <c r="L2" s="10"/>
      <c r="M2" s="4"/>
      <c r="N2" s="11"/>
      <c r="O2" s="12"/>
    </row>
    <row r="3" spans="2:15" s="7" customFormat="1" ht="13.5" customHeight="1" x14ac:dyDescent="0.25">
      <c r="B3" s="1"/>
      <c r="C3" s="1"/>
      <c r="D3" s="1"/>
      <c r="E3" s="1"/>
      <c r="F3" s="1"/>
      <c r="G3" s="1"/>
      <c r="H3" s="1"/>
      <c r="I3" s="1"/>
      <c r="J3" s="1"/>
      <c r="K3" s="13"/>
      <c r="L3" s="14"/>
      <c r="M3" s="14"/>
      <c r="N3" s="12"/>
      <c r="O3" s="12"/>
    </row>
    <row r="4" spans="2:15" s="7" customFormat="1" ht="13.5" customHeight="1" x14ac:dyDescent="0.25">
      <c r="B4" s="15" t="s">
        <v>3</v>
      </c>
      <c r="C4" s="16" t="s">
        <v>4</v>
      </c>
      <c r="D4" s="235" t="s">
        <v>5</v>
      </c>
      <c r="E4" s="236"/>
      <c r="F4" s="235" t="s">
        <v>6</v>
      </c>
      <c r="G4" s="236"/>
      <c r="H4" s="237" t="s">
        <v>7</v>
      </c>
      <c r="I4" s="238"/>
      <c r="J4" s="17" t="s">
        <v>8</v>
      </c>
      <c r="K4" s="18" t="s">
        <v>9</v>
      </c>
      <c r="L4" s="19"/>
      <c r="M4" s="19"/>
      <c r="N4" s="19"/>
      <c r="O4" s="19"/>
    </row>
    <row r="5" spans="2:15" s="7" customFormat="1" ht="15" customHeight="1" x14ac:dyDescent="0.25">
      <c r="B5" s="20" t="s">
        <v>10</v>
      </c>
      <c r="C5" s="136" t="s">
        <v>11</v>
      </c>
      <c r="D5" s="137" t="s">
        <v>197</v>
      </c>
      <c r="E5" s="138">
        <v>46167</v>
      </c>
      <c r="F5" s="139" t="s">
        <v>477</v>
      </c>
      <c r="G5" s="140">
        <v>46168</v>
      </c>
      <c r="H5" s="139" t="s">
        <v>737</v>
      </c>
      <c r="I5" s="141">
        <v>46169</v>
      </c>
      <c r="J5" s="21">
        <v>46168</v>
      </c>
      <c r="K5" s="22"/>
      <c r="L5" s="23"/>
      <c r="M5" s="23"/>
      <c r="N5" s="23"/>
      <c r="O5" s="23"/>
    </row>
    <row r="6" spans="2:15" s="7" customFormat="1" ht="15" customHeight="1" x14ac:dyDescent="0.25">
      <c r="B6" s="24" t="s">
        <v>37</v>
      </c>
      <c r="C6" s="37"/>
      <c r="D6" s="71"/>
      <c r="E6" s="72"/>
      <c r="F6" s="38"/>
      <c r="G6" s="43"/>
      <c r="H6" s="41"/>
      <c r="I6" s="43"/>
      <c r="J6" s="30"/>
      <c r="K6" s="31"/>
      <c r="L6" s="23"/>
      <c r="M6" s="23"/>
      <c r="N6" s="23"/>
      <c r="O6" s="23"/>
    </row>
    <row r="7" spans="2:15" s="7" customFormat="1" ht="15" customHeight="1" x14ac:dyDescent="0.25">
      <c r="B7" s="32" t="s">
        <v>763</v>
      </c>
      <c r="C7" s="37"/>
      <c r="D7" s="38"/>
      <c r="E7" s="44"/>
      <c r="F7" s="38"/>
      <c r="G7" s="43"/>
      <c r="H7" s="41"/>
      <c r="I7" s="43"/>
      <c r="J7" s="30"/>
      <c r="K7" s="33"/>
      <c r="L7" s="23"/>
      <c r="M7" s="23"/>
      <c r="N7" s="23"/>
      <c r="O7" s="23"/>
    </row>
    <row r="8" spans="2:15" s="7" customFormat="1" ht="15" customHeight="1" x14ac:dyDescent="0.25">
      <c r="B8" s="32"/>
      <c r="C8" s="143" t="s">
        <v>14</v>
      </c>
      <c r="D8" s="156" t="s">
        <v>252</v>
      </c>
      <c r="E8" s="157">
        <v>46170</v>
      </c>
      <c r="F8" s="156" t="s">
        <v>797</v>
      </c>
      <c r="G8" s="158">
        <v>46170</v>
      </c>
      <c r="H8" s="159" t="s">
        <v>72</v>
      </c>
      <c r="I8" s="157">
        <v>46170</v>
      </c>
      <c r="J8" s="30">
        <f>J5+2</f>
        <v>46170</v>
      </c>
      <c r="K8" s="34"/>
      <c r="L8" s="23"/>
      <c r="M8" s="23"/>
      <c r="N8" s="23"/>
      <c r="O8" s="23"/>
    </row>
    <row r="9" spans="2:15" s="7" customFormat="1" ht="15" customHeight="1" x14ac:dyDescent="0.25">
      <c r="B9" s="32"/>
      <c r="C9" s="143" t="s">
        <v>16</v>
      </c>
      <c r="D9" s="156" t="s">
        <v>50</v>
      </c>
      <c r="E9" s="163">
        <v>46171</v>
      </c>
      <c r="F9" s="156" t="s">
        <v>344</v>
      </c>
      <c r="G9" s="158">
        <v>46171</v>
      </c>
      <c r="H9" s="159" t="s">
        <v>725</v>
      </c>
      <c r="I9" s="164">
        <v>46171</v>
      </c>
      <c r="J9" s="30">
        <f>J10</f>
        <v>46171</v>
      </c>
      <c r="K9" s="34"/>
      <c r="L9" s="23"/>
      <c r="M9" s="23"/>
      <c r="N9" s="23"/>
      <c r="O9" s="23"/>
    </row>
    <row r="10" spans="2:15" s="7" customFormat="1" ht="15" customHeight="1" x14ac:dyDescent="0.25">
      <c r="B10" s="36"/>
      <c r="C10" s="143" t="s">
        <v>15</v>
      </c>
      <c r="D10" s="156" t="s">
        <v>793</v>
      </c>
      <c r="E10" s="163">
        <v>46171</v>
      </c>
      <c r="F10" s="156" t="s">
        <v>809</v>
      </c>
      <c r="G10" s="164">
        <v>46171</v>
      </c>
      <c r="H10" s="159" t="s">
        <v>157</v>
      </c>
      <c r="I10" s="164">
        <v>46171</v>
      </c>
      <c r="J10" s="30">
        <f>J8+1</f>
        <v>46171</v>
      </c>
      <c r="K10" s="34" t="s">
        <v>34</v>
      </c>
      <c r="L10" s="23"/>
      <c r="M10" s="23"/>
      <c r="N10" s="23"/>
      <c r="O10" s="23"/>
    </row>
    <row r="11" spans="2:15" s="7" customFormat="1" ht="15" customHeight="1" x14ac:dyDescent="0.25">
      <c r="B11" s="36"/>
      <c r="C11" s="143" t="s">
        <v>118</v>
      </c>
      <c r="D11" s="156" t="s">
        <v>794</v>
      </c>
      <c r="E11" s="164">
        <v>46171</v>
      </c>
      <c r="F11" s="156" t="s">
        <v>314</v>
      </c>
      <c r="G11" s="158">
        <v>46172</v>
      </c>
      <c r="H11" s="159" t="s">
        <v>127</v>
      </c>
      <c r="I11" s="164">
        <v>46172</v>
      </c>
      <c r="J11" s="30">
        <f>J9+1</f>
        <v>46172</v>
      </c>
      <c r="K11" s="34"/>
      <c r="L11" s="23"/>
      <c r="M11" s="23"/>
      <c r="N11" s="23"/>
      <c r="O11" s="23"/>
    </row>
    <row r="12" spans="2:15" s="7" customFormat="1" ht="15" customHeight="1" x14ac:dyDescent="0.25">
      <c r="B12" s="36"/>
      <c r="C12" s="143" t="s">
        <v>25</v>
      </c>
      <c r="D12" s="156" t="s">
        <v>810</v>
      </c>
      <c r="E12" s="163">
        <v>46172</v>
      </c>
      <c r="F12" s="156" t="s">
        <v>441</v>
      </c>
      <c r="G12" s="164">
        <v>46172</v>
      </c>
      <c r="H12" s="159" t="s">
        <v>509</v>
      </c>
      <c r="I12" s="157">
        <v>46172</v>
      </c>
      <c r="J12" s="30">
        <f>J11</f>
        <v>46172</v>
      </c>
      <c r="K12" s="34"/>
      <c r="L12" s="23"/>
      <c r="M12" s="23"/>
      <c r="N12" s="23"/>
      <c r="O12" s="23"/>
    </row>
    <row r="13" spans="2:15" s="7" customFormat="1" ht="15" customHeight="1" x14ac:dyDescent="0.25">
      <c r="B13" s="24" t="s">
        <v>19</v>
      </c>
      <c r="C13" s="46"/>
      <c r="D13" s="38"/>
      <c r="E13" s="40"/>
      <c r="F13" s="38"/>
      <c r="G13" s="40"/>
      <c r="H13" s="41"/>
      <c r="I13" s="40"/>
      <c r="J13" s="30"/>
      <c r="K13" s="35"/>
      <c r="L13" s="23"/>
      <c r="M13" s="23"/>
      <c r="N13" s="23"/>
      <c r="O13" s="23"/>
    </row>
    <row r="14" spans="2:15" s="7" customFormat="1" ht="28" customHeight="1" x14ac:dyDescent="0.25">
      <c r="B14" s="45" t="s">
        <v>762</v>
      </c>
      <c r="C14" s="37"/>
      <c r="D14" s="38"/>
      <c r="E14" s="39"/>
      <c r="F14" s="38"/>
      <c r="G14" s="43"/>
      <c r="H14" s="41"/>
      <c r="I14" s="44"/>
      <c r="J14" s="30"/>
      <c r="K14" s="34"/>
      <c r="L14" s="23"/>
      <c r="M14" s="23"/>
      <c r="N14" s="23"/>
      <c r="O14" s="23"/>
    </row>
    <row r="15" spans="2:15" s="7" customFormat="1" ht="14.5" customHeight="1" x14ac:dyDescent="0.25">
      <c r="B15" s="51" t="s">
        <v>768</v>
      </c>
      <c r="C15" s="46"/>
      <c r="D15" s="47"/>
      <c r="E15" s="48"/>
      <c r="F15" s="38"/>
      <c r="G15" s="40"/>
      <c r="H15" s="49"/>
      <c r="I15" s="50"/>
      <c r="J15" s="30"/>
      <c r="K15" s="42"/>
      <c r="L15" s="23"/>
      <c r="M15" s="23"/>
      <c r="N15" s="23"/>
      <c r="O15" s="23"/>
    </row>
    <row r="16" spans="2:15" s="7" customFormat="1" ht="15" customHeight="1" x14ac:dyDescent="0.25">
      <c r="B16" s="51" t="s">
        <v>769</v>
      </c>
      <c r="C16" s="52"/>
      <c r="D16" s="38"/>
      <c r="E16" s="44"/>
      <c r="F16" s="38"/>
      <c r="G16" s="43"/>
      <c r="H16" s="41"/>
      <c r="I16" s="43"/>
      <c r="J16" s="30"/>
      <c r="K16" s="53"/>
      <c r="L16" s="23"/>
      <c r="M16" s="23"/>
      <c r="N16" s="23"/>
      <c r="O16" s="23"/>
    </row>
    <row r="17" spans="2:15" s="7" customFormat="1" ht="15" customHeight="1" x14ac:dyDescent="0.25">
      <c r="B17" s="221" t="s">
        <v>771</v>
      </c>
      <c r="C17" s="220" t="s">
        <v>11</v>
      </c>
      <c r="D17" s="56" t="s">
        <v>811</v>
      </c>
      <c r="E17" s="57">
        <v>46174</v>
      </c>
      <c r="F17" s="56"/>
      <c r="G17" s="58"/>
      <c r="H17" s="59"/>
      <c r="I17" s="60"/>
      <c r="J17" s="61">
        <f>J12+3</f>
        <v>46175</v>
      </c>
      <c r="K17" s="62"/>
      <c r="L17" s="23"/>
      <c r="M17" s="23"/>
      <c r="N17" s="23"/>
      <c r="O17" s="23"/>
    </row>
    <row r="18" spans="2:15" s="7" customFormat="1" ht="13.5" customHeight="1" x14ac:dyDescent="0.3">
      <c r="B18" s="63"/>
      <c r="C18" s="64"/>
      <c r="D18" s="65"/>
      <c r="E18" s="65"/>
      <c r="F18" s="65"/>
      <c r="G18" s="65"/>
      <c r="H18" s="65"/>
      <c r="I18" s="65"/>
      <c r="J18" s="66"/>
      <c r="K18" s="67"/>
      <c r="L18" s="68"/>
      <c r="M18" s="68"/>
      <c r="N18" s="68"/>
      <c r="O18" s="68"/>
    </row>
    <row r="19" spans="2:15" s="7" customFormat="1" ht="13.5" customHeight="1" x14ac:dyDescent="0.25">
      <c r="B19" s="15" t="s">
        <v>3</v>
      </c>
      <c r="C19" s="16" t="s">
        <v>4</v>
      </c>
      <c r="D19" s="235" t="s">
        <v>5</v>
      </c>
      <c r="E19" s="236"/>
      <c r="F19" s="235" t="s">
        <v>6</v>
      </c>
      <c r="G19" s="236"/>
      <c r="H19" s="237" t="s">
        <v>7</v>
      </c>
      <c r="I19" s="238"/>
      <c r="J19" s="17" t="s">
        <v>8</v>
      </c>
      <c r="K19" s="18" t="s">
        <v>9</v>
      </c>
      <c r="L19" s="19"/>
      <c r="M19" s="19"/>
      <c r="N19" s="19"/>
      <c r="O19" s="19"/>
    </row>
    <row r="20" spans="2:15" s="7" customFormat="1" ht="15" customHeight="1" x14ac:dyDescent="0.25">
      <c r="B20" s="69" t="s">
        <v>21</v>
      </c>
      <c r="C20" s="136" t="s">
        <v>22</v>
      </c>
      <c r="D20" s="144" t="s">
        <v>441</v>
      </c>
      <c r="E20" s="145">
        <v>46164</v>
      </c>
      <c r="F20" s="185" t="s">
        <v>119</v>
      </c>
      <c r="G20" s="141">
        <v>46164</v>
      </c>
      <c r="H20" s="186" t="s">
        <v>781</v>
      </c>
      <c r="I20" s="187">
        <v>46165</v>
      </c>
      <c r="J20" s="21">
        <v>46165</v>
      </c>
      <c r="K20" s="22"/>
      <c r="L20" s="23"/>
      <c r="M20" s="23"/>
      <c r="N20" s="23"/>
      <c r="O20" s="23"/>
    </row>
    <row r="21" spans="2:15" s="7" customFormat="1" ht="15" customHeight="1" x14ac:dyDescent="0.25">
      <c r="B21" s="142" t="s">
        <v>12</v>
      </c>
      <c r="C21" s="37"/>
      <c r="D21" s="71"/>
      <c r="E21" s="72"/>
      <c r="F21" s="38"/>
      <c r="G21" s="43"/>
      <c r="H21" s="41"/>
      <c r="I21" s="43"/>
      <c r="J21" s="30"/>
      <c r="K21" s="78"/>
      <c r="L21" s="23"/>
      <c r="M21" s="23"/>
      <c r="N21" s="23"/>
      <c r="O21" s="23"/>
    </row>
    <row r="22" spans="2:15" s="7" customFormat="1" ht="15" customHeight="1" x14ac:dyDescent="0.25">
      <c r="B22" s="32" t="s">
        <v>764</v>
      </c>
      <c r="C22" s="37"/>
      <c r="D22" s="79"/>
      <c r="E22" s="80"/>
      <c r="F22" s="81"/>
      <c r="G22" s="44"/>
      <c r="H22" s="38"/>
      <c r="I22" s="43"/>
      <c r="J22" s="30"/>
      <c r="K22" s="78"/>
      <c r="L22" s="23"/>
      <c r="M22" s="23"/>
      <c r="N22" s="23"/>
      <c r="O22" s="23"/>
    </row>
    <row r="23" spans="2:15" s="7" customFormat="1" ht="15" customHeight="1" x14ac:dyDescent="0.25">
      <c r="B23" s="32"/>
      <c r="C23" s="143" t="s">
        <v>24</v>
      </c>
      <c r="D23" s="156" t="s">
        <v>783</v>
      </c>
      <c r="E23" s="157">
        <v>46168</v>
      </c>
      <c r="F23" s="156" t="s">
        <v>50</v>
      </c>
      <c r="G23" s="157">
        <v>46168</v>
      </c>
      <c r="H23" s="156" t="s">
        <v>534</v>
      </c>
      <c r="I23" s="157">
        <v>46168</v>
      </c>
      <c r="J23" s="30">
        <f>J24</f>
        <v>46168</v>
      </c>
      <c r="K23" s="83"/>
      <c r="L23" s="23"/>
      <c r="M23" s="23"/>
      <c r="N23" s="23"/>
      <c r="O23" s="23"/>
    </row>
    <row r="24" spans="2:15" s="7" customFormat="1" ht="15" customHeight="1" x14ac:dyDescent="0.25">
      <c r="B24" s="32"/>
      <c r="C24" s="143" t="s">
        <v>15</v>
      </c>
      <c r="D24" s="156" t="s">
        <v>528</v>
      </c>
      <c r="E24" s="163">
        <v>46168</v>
      </c>
      <c r="F24" s="156" t="s">
        <v>784</v>
      </c>
      <c r="G24" s="164">
        <v>46168</v>
      </c>
      <c r="H24" s="159" t="s">
        <v>48</v>
      </c>
      <c r="I24" s="163">
        <v>46168</v>
      </c>
      <c r="J24" s="30">
        <f>J25</f>
        <v>46168</v>
      </c>
      <c r="K24" s="42"/>
      <c r="L24" s="23"/>
      <c r="M24" s="23"/>
      <c r="N24" s="23"/>
      <c r="O24" s="23"/>
    </row>
    <row r="25" spans="2:15" s="7" customFormat="1" ht="15" customHeight="1" x14ac:dyDescent="0.25">
      <c r="B25" s="82"/>
      <c r="C25" s="188" t="s">
        <v>16</v>
      </c>
      <c r="D25" s="176" t="s">
        <v>265</v>
      </c>
      <c r="E25" s="157">
        <v>46168</v>
      </c>
      <c r="F25" s="176" t="s">
        <v>590</v>
      </c>
      <c r="G25" s="157">
        <v>46169</v>
      </c>
      <c r="H25" s="176" t="s">
        <v>787</v>
      </c>
      <c r="I25" s="157">
        <v>46169</v>
      </c>
      <c r="J25" s="30">
        <f>J20+3</f>
        <v>46168</v>
      </c>
      <c r="K25" s="34" t="s">
        <v>34</v>
      </c>
      <c r="L25" s="23"/>
      <c r="M25" s="23"/>
      <c r="N25" s="23"/>
      <c r="O25" s="23"/>
    </row>
    <row r="26" spans="2:15" s="7" customFormat="1" ht="15" customHeight="1" x14ac:dyDescent="0.25">
      <c r="B26" s="84"/>
      <c r="C26" s="188" t="s">
        <v>25</v>
      </c>
      <c r="D26" s="156" t="s">
        <v>148</v>
      </c>
      <c r="E26" s="157">
        <v>46169</v>
      </c>
      <c r="F26" s="156" t="s">
        <v>789</v>
      </c>
      <c r="G26" s="157">
        <v>46169</v>
      </c>
      <c r="H26" s="156" t="s">
        <v>640</v>
      </c>
      <c r="I26" s="157">
        <v>46169</v>
      </c>
      <c r="J26" s="30">
        <f>J23+1</f>
        <v>46169</v>
      </c>
      <c r="K26" s="35"/>
      <c r="L26" s="23"/>
      <c r="M26" s="23"/>
      <c r="N26" s="23"/>
      <c r="O26" s="23"/>
    </row>
    <row r="27" spans="2:15" s="7" customFormat="1" ht="15" customHeight="1" x14ac:dyDescent="0.25">
      <c r="B27" s="85"/>
      <c r="C27" s="188" t="s">
        <v>26</v>
      </c>
      <c r="D27" s="176" t="s">
        <v>792</v>
      </c>
      <c r="E27" s="157">
        <v>46169</v>
      </c>
      <c r="F27" s="156" t="s">
        <v>791</v>
      </c>
      <c r="G27" s="157">
        <v>46170</v>
      </c>
      <c r="H27" s="156" t="s">
        <v>66</v>
      </c>
      <c r="I27" s="157">
        <v>46170</v>
      </c>
      <c r="J27" s="30">
        <f>J26</f>
        <v>46169</v>
      </c>
      <c r="K27" s="83"/>
      <c r="L27" s="23"/>
      <c r="M27" s="23"/>
      <c r="N27" s="23"/>
      <c r="O27" s="23"/>
    </row>
    <row r="28" spans="2:15" s="7" customFormat="1" ht="15" customHeight="1" x14ac:dyDescent="0.25">
      <c r="B28" s="85"/>
      <c r="C28" s="46"/>
      <c r="D28" s="47"/>
      <c r="E28" s="44"/>
      <c r="F28" s="47"/>
      <c r="G28" s="44"/>
      <c r="H28" s="47"/>
      <c r="I28" s="44"/>
      <c r="J28" s="30"/>
      <c r="K28" s="31"/>
      <c r="L28" s="23"/>
      <c r="M28" s="23"/>
      <c r="N28" s="23"/>
      <c r="O28" s="23"/>
    </row>
    <row r="29" spans="2:15" s="7" customFormat="1" ht="15" customHeight="1" x14ac:dyDescent="0.25">
      <c r="B29" s="86"/>
      <c r="C29" s="37"/>
      <c r="D29" s="38"/>
      <c r="E29" s="39"/>
      <c r="F29" s="38"/>
      <c r="G29" s="40"/>
      <c r="H29" s="41"/>
      <c r="I29" s="39"/>
      <c r="J29" s="30"/>
      <c r="K29" s="31"/>
      <c r="L29" s="23"/>
      <c r="M29" s="23"/>
      <c r="N29" s="23"/>
      <c r="O29" s="23"/>
    </row>
    <row r="30" spans="2:15" s="7" customFormat="1" ht="15" customHeight="1" x14ac:dyDescent="0.25">
      <c r="B30" s="123" t="str">
        <f>$B$15</f>
        <v>USD: JPY159.96-</v>
      </c>
      <c r="C30" s="37"/>
      <c r="D30" s="38"/>
      <c r="E30" s="39"/>
      <c r="F30" s="38"/>
      <c r="G30" s="40"/>
      <c r="H30" s="41"/>
      <c r="I30" s="40"/>
      <c r="J30" s="30"/>
      <c r="K30" s="31"/>
      <c r="L30" s="23"/>
      <c r="M30" s="23"/>
      <c r="N30" s="23"/>
      <c r="O30" s="23"/>
    </row>
    <row r="31" spans="2:15" s="7" customFormat="1" ht="15" customHeight="1" x14ac:dyDescent="0.25">
      <c r="B31" s="84" t="str">
        <f>$B$16</f>
        <v>RMB: JPY23.68-</v>
      </c>
      <c r="C31" s="88"/>
      <c r="D31" s="38"/>
      <c r="E31" s="39"/>
      <c r="F31" s="38"/>
      <c r="G31" s="40"/>
      <c r="H31" s="38"/>
      <c r="I31" s="40"/>
      <c r="J31" s="30"/>
      <c r="K31" s="89"/>
      <c r="L31" s="23"/>
      <c r="M31" s="23"/>
      <c r="N31" s="23"/>
      <c r="O31" s="23"/>
    </row>
    <row r="32" spans="2:15" s="7" customFormat="1" ht="15" customHeight="1" x14ac:dyDescent="0.25">
      <c r="B32" s="222" t="str">
        <f>B17</f>
        <v>NTD: JPY5.1576</v>
      </c>
      <c r="C32" s="90" t="s">
        <v>22</v>
      </c>
      <c r="D32" s="91" t="s">
        <v>790</v>
      </c>
      <c r="E32" s="92">
        <v>46172</v>
      </c>
      <c r="F32" s="93"/>
      <c r="G32" s="94"/>
      <c r="H32" s="91"/>
      <c r="I32" s="94"/>
      <c r="J32" s="61">
        <f>J27+3</f>
        <v>46172</v>
      </c>
      <c r="K32" s="95"/>
      <c r="L32" s="23"/>
      <c r="M32" s="23"/>
      <c r="N32" s="23"/>
      <c r="O32" s="23"/>
    </row>
    <row r="33" spans="2:15" s="7" customFormat="1" ht="13.5" customHeight="1" x14ac:dyDescent="0.3">
      <c r="B33" s="63"/>
      <c r="C33" s="64"/>
      <c r="D33" s="65"/>
      <c r="E33" s="65"/>
      <c r="F33" s="65"/>
      <c r="G33" s="65"/>
      <c r="H33" s="65"/>
      <c r="I33" s="65"/>
      <c r="J33" s="66"/>
      <c r="K33" s="67"/>
      <c r="L33" s="68"/>
      <c r="M33" s="68"/>
      <c r="N33" s="68"/>
      <c r="O33" s="68"/>
    </row>
    <row r="34" spans="2:15" s="7" customFormat="1" ht="13.5" customHeight="1" x14ac:dyDescent="0.25">
      <c r="B34" s="15" t="s">
        <v>3</v>
      </c>
      <c r="C34" s="16" t="s">
        <v>4</v>
      </c>
      <c r="D34" s="235" t="s">
        <v>5</v>
      </c>
      <c r="E34" s="236"/>
      <c r="F34" s="235" t="s">
        <v>6</v>
      </c>
      <c r="G34" s="236"/>
      <c r="H34" s="237" t="s">
        <v>7</v>
      </c>
      <c r="I34" s="238"/>
      <c r="J34" s="17" t="s">
        <v>8</v>
      </c>
      <c r="K34" s="18" t="s">
        <v>9</v>
      </c>
      <c r="L34" s="19"/>
      <c r="M34" s="19"/>
      <c r="N34" s="19"/>
      <c r="O34" s="19"/>
    </row>
    <row r="35" spans="2:15" s="7" customFormat="1" ht="15" customHeight="1" x14ac:dyDescent="0.25">
      <c r="B35" s="20" t="s">
        <v>27</v>
      </c>
      <c r="C35" s="96"/>
      <c r="D35" s="97"/>
      <c r="E35" s="98"/>
      <c r="F35" s="97"/>
      <c r="G35" s="74"/>
      <c r="H35" s="99"/>
      <c r="I35" s="74"/>
      <c r="J35" s="100"/>
      <c r="K35" s="101"/>
      <c r="L35" s="23"/>
      <c r="M35" s="23"/>
      <c r="N35" s="23"/>
      <c r="O35" s="23"/>
    </row>
    <row r="36" spans="2:15" s="7" customFormat="1" ht="15" customHeight="1" x14ac:dyDescent="0.25">
      <c r="B36" s="24" t="s">
        <v>446</v>
      </c>
      <c r="C36" s="143" t="s">
        <v>29</v>
      </c>
      <c r="D36" s="144" t="s">
        <v>757</v>
      </c>
      <c r="E36" s="145">
        <v>46159</v>
      </c>
      <c r="F36" s="146" t="s">
        <v>767</v>
      </c>
      <c r="G36" s="147">
        <v>46161</v>
      </c>
      <c r="H36" s="148" t="s">
        <v>765</v>
      </c>
      <c r="I36" s="149">
        <v>46161</v>
      </c>
      <c r="J36" s="30">
        <v>46161</v>
      </c>
      <c r="K36" s="42"/>
      <c r="L36" s="23"/>
      <c r="M36" s="23"/>
      <c r="N36" s="23"/>
      <c r="O36" s="23"/>
    </row>
    <row r="37" spans="2:15" s="7" customFormat="1" ht="15" customHeight="1" x14ac:dyDescent="0.25">
      <c r="B37" s="32" t="s">
        <v>770</v>
      </c>
      <c r="C37" s="150" t="s">
        <v>31</v>
      </c>
      <c r="D37" s="151" t="s">
        <v>759</v>
      </c>
      <c r="E37" s="152">
        <v>46162</v>
      </c>
      <c r="F37" s="151" t="s">
        <v>47</v>
      </c>
      <c r="G37" s="153">
        <v>46163</v>
      </c>
      <c r="H37" s="154" t="s">
        <v>680</v>
      </c>
      <c r="I37" s="152">
        <v>46163</v>
      </c>
      <c r="J37" s="30">
        <f>J36+2</f>
        <v>46163</v>
      </c>
      <c r="K37" s="110"/>
      <c r="L37" s="23"/>
      <c r="M37" s="23"/>
      <c r="N37" s="23"/>
      <c r="O37" s="23"/>
    </row>
    <row r="38" spans="2:15" s="7" customFormat="1" ht="15" customHeight="1" x14ac:dyDescent="0.25">
      <c r="B38" s="32"/>
      <c r="C38" s="155" t="s">
        <v>32</v>
      </c>
      <c r="D38" s="156" t="s">
        <v>460</v>
      </c>
      <c r="E38" s="157">
        <v>46164</v>
      </c>
      <c r="F38" s="156" t="s">
        <v>189</v>
      </c>
      <c r="G38" s="158">
        <v>46165</v>
      </c>
      <c r="H38" s="159" t="s">
        <v>55</v>
      </c>
      <c r="I38" s="157">
        <v>46165</v>
      </c>
      <c r="J38" s="30">
        <f>J37+2</f>
        <v>46165</v>
      </c>
      <c r="K38" s="35"/>
      <c r="L38" s="23"/>
      <c r="M38" s="23"/>
      <c r="N38" s="23"/>
      <c r="O38" s="23"/>
    </row>
    <row r="39" spans="2:15" s="7" customFormat="1" ht="15" customHeight="1" x14ac:dyDescent="0.25">
      <c r="B39" s="32"/>
      <c r="C39" s="37"/>
      <c r="D39" s="38"/>
      <c r="E39" s="44"/>
      <c r="F39" s="38"/>
      <c r="G39" s="43"/>
      <c r="H39" s="41"/>
      <c r="I39" s="44"/>
      <c r="J39" s="30"/>
      <c r="K39" s="110"/>
      <c r="L39" s="23"/>
      <c r="M39" s="23"/>
      <c r="N39" s="23"/>
      <c r="O39" s="23"/>
    </row>
    <row r="40" spans="2:15" s="7" customFormat="1" ht="15" customHeight="1" x14ac:dyDescent="0.25">
      <c r="B40" s="85"/>
      <c r="C40" s="37"/>
      <c r="D40" s="38"/>
      <c r="E40" s="44"/>
      <c r="F40" s="38"/>
      <c r="G40" s="43"/>
      <c r="H40" s="41"/>
      <c r="I40" s="44"/>
      <c r="J40" s="30"/>
      <c r="K40" s="111"/>
      <c r="L40" s="23"/>
      <c r="M40" s="23"/>
      <c r="N40" s="23"/>
      <c r="O40" s="23"/>
    </row>
    <row r="41" spans="2:15" s="7" customFormat="1" ht="15" customHeight="1" x14ac:dyDescent="0.25">
      <c r="B41" s="85"/>
      <c r="C41" s="143" t="s">
        <v>33</v>
      </c>
      <c r="D41" s="156" t="s">
        <v>157</v>
      </c>
      <c r="E41" s="157">
        <v>46166</v>
      </c>
      <c r="F41" s="156" t="s">
        <v>348</v>
      </c>
      <c r="G41" s="158">
        <v>46167</v>
      </c>
      <c r="H41" s="159" t="s">
        <v>780</v>
      </c>
      <c r="I41" s="157">
        <v>46167</v>
      </c>
      <c r="J41" s="30">
        <f>J38+1</f>
        <v>46166</v>
      </c>
      <c r="K41" s="34"/>
      <c r="L41" s="23"/>
      <c r="M41" s="23"/>
      <c r="N41" s="23"/>
      <c r="O41" s="23"/>
    </row>
    <row r="42" spans="2:15" s="7" customFormat="1" ht="15" customHeight="1" x14ac:dyDescent="0.25">
      <c r="B42" s="112"/>
      <c r="C42" s="143" t="s">
        <v>16</v>
      </c>
      <c r="D42" s="156" t="s">
        <v>785</v>
      </c>
      <c r="E42" s="157">
        <v>46168</v>
      </c>
      <c r="F42" s="156" t="s">
        <v>214</v>
      </c>
      <c r="G42" s="158">
        <v>46168</v>
      </c>
      <c r="H42" s="159" t="s">
        <v>786</v>
      </c>
      <c r="I42" s="163">
        <v>46168</v>
      </c>
      <c r="J42" s="30">
        <f>J41+1</f>
        <v>46167</v>
      </c>
      <c r="K42" s="34"/>
      <c r="L42" s="23"/>
      <c r="M42" s="23"/>
      <c r="N42" s="23"/>
      <c r="O42" s="23"/>
    </row>
    <row r="43" spans="2:15" s="7" customFormat="1" ht="15" customHeight="1" x14ac:dyDescent="0.25">
      <c r="B43" s="112"/>
      <c r="C43" s="143" t="s">
        <v>24</v>
      </c>
      <c r="D43" s="156" t="s">
        <v>441</v>
      </c>
      <c r="E43" s="157">
        <v>46168</v>
      </c>
      <c r="F43" s="156" t="s">
        <v>467</v>
      </c>
      <c r="G43" s="158">
        <v>46168</v>
      </c>
      <c r="H43" s="159" t="s">
        <v>243</v>
      </c>
      <c r="I43" s="157">
        <v>46168</v>
      </c>
      <c r="J43" s="30">
        <f>J42+1</f>
        <v>46168</v>
      </c>
      <c r="K43" s="160"/>
      <c r="L43" s="23"/>
      <c r="M43" s="23"/>
      <c r="N43" s="23"/>
      <c r="O43" s="23"/>
    </row>
    <row r="44" spans="2:15" s="7" customFormat="1" ht="15" customHeight="1" x14ac:dyDescent="0.25">
      <c r="B44" s="112"/>
      <c r="C44" s="143" t="s">
        <v>15</v>
      </c>
      <c r="D44" s="156" t="s">
        <v>54</v>
      </c>
      <c r="E44" s="157">
        <v>46168</v>
      </c>
      <c r="F44" s="156" t="s">
        <v>44</v>
      </c>
      <c r="G44" s="158">
        <v>46169</v>
      </c>
      <c r="H44" s="159" t="s">
        <v>48</v>
      </c>
      <c r="I44" s="157">
        <v>46169</v>
      </c>
      <c r="J44" s="30">
        <f>J43</f>
        <v>46168</v>
      </c>
      <c r="K44" s="42"/>
      <c r="L44" s="23"/>
      <c r="M44" s="23"/>
      <c r="N44" s="23"/>
      <c r="O44" s="23"/>
    </row>
    <row r="45" spans="2:15" s="7" customFormat="1" ht="15" customHeight="1" x14ac:dyDescent="0.25">
      <c r="B45" s="112"/>
      <c r="C45" s="143" t="s">
        <v>25</v>
      </c>
      <c r="D45" s="156" t="s">
        <v>644</v>
      </c>
      <c r="E45" s="157">
        <v>46170</v>
      </c>
      <c r="F45" s="156" t="s">
        <v>92</v>
      </c>
      <c r="G45" s="158">
        <v>46170</v>
      </c>
      <c r="H45" s="159" t="s">
        <v>156</v>
      </c>
      <c r="I45" s="163">
        <v>46170</v>
      </c>
      <c r="J45" s="30">
        <f>J44+1</f>
        <v>46169</v>
      </c>
      <c r="K45" s="35"/>
      <c r="L45" s="23"/>
      <c r="M45" s="23"/>
      <c r="N45" s="23"/>
      <c r="O45" s="23"/>
    </row>
    <row r="46" spans="2:15" s="7" customFormat="1" ht="15" customHeight="1" x14ac:dyDescent="0.25">
      <c r="B46" s="112"/>
      <c r="C46" s="175" t="s">
        <v>14</v>
      </c>
      <c r="D46" s="176" t="s">
        <v>46</v>
      </c>
      <c r="E46" s="163">
        <v>46171</v>
      </c>
      <c r="F46" s="156" t="s">
        <v>744</v>
      </c>
      <c r="G46" s="164">
        <v>46171</v>
      </c>
      <c r="H46" s="159" t="s">
        <v>359</v>
      </c>
      <c r="I46" s="163">
        <v>46171</v>
      </c>
      <c r="J46" s="30">
        <f>J45+1</f>
        <v>46170</v>
      </c>
      <c r="K46" s="111"/>
      <c r="L46" s="23"/>
      <c r="M46" s="23"/>
      <c r="N46" s="23"/>
      <c r="O46" s="23"/>
    </row>
    <row r="47" spans="2:15" s="7" customFormat="1" ht="15" customHeight="1" x14ac:dyDescent="0.25">
      <c r="B47" s="112"/>
      <c r="C47" s="37"/>
      <c r="D47" s="38"/>
      <c r="E47" s="39"/>
      <c r="F47" s="71"/>
      <c r="G47" s="40"/>
      <c r="H47" s="41"/>
      <c r="I47" s="39"/>
      <c r="J47" s="30"/>
      <c r="K47" s="34"/>
      <c r="L47" s="23"/>
      <c r="M47" s="23"/>
      <c r="N47" s="23"/>
      <c r="O47" s="23"/>
    </row>
    <row r="48" spans="2:15" s="7" customFormat="1" ht="15" customHeight="1" x14ac:dyDescent="0.25">
      <c r="B48" s="112"/>
      <c r="C48" s="37"/>
      <c r="D48" s="38"/>
      <c r="E48" s="44"/>
      <c r="F48" s="38"/>
      <c r="G48" s="43"/>
      <c r="H48" s="41"/>
      <c r="I48" s="43"/>
      <c r="J48" s="30"/>
      <c r="K48" s="34"/>
      <c r="L48" s="23"/>
      <c r="M48" s="23"/>
      <c r="N48" s="23"/>
      <c r="O48" s="23"/>
    </row>
    <row r="49" spans="2:26" s="7" customFormat="1" ht="15" customHeight="1" x14ac:dyDescent="0.25">
      <c r="B49" s="112"/>
      <c r="C49" s="46"/>
      <c r="D49" s="38"/>
      <c r="E49" s="39"/>
      <c r="F49" s="71"/>
      <c r="G49" s="40"/>
      <c r="H49" s="65"/>
      <c r="I49" s="114"/>
      <c r="J49" s="30"/>
      <c r="K49" s="34"/>
      <c r="L49" s="23"/>
      <c r="M49" s="23"/>
      <c r="N49" s="23"/>
      <c r="O49" s="23"/>
    </row>
    <row r="50" spans="2:26" s="7" customFormat="1" ht="15" customHeight="1" x14ac:dyDescent="0.25">
      <c r="B50" s="24"/>
      <c r="C50" s="213" t="s">
        <v>29</v>
      </c>
      <c r="D50" s="156" t="s">
        <v>198</v>
      </c>
      <c r="E50" s="163">
        <v>46173</v>
      </c>
      <c r="F50" s="156" t="s">
        <v>155</v>
      </c>
      <c r="G50" s="164">
        <v>46175</v>
      </c>
      <c r="H50" s="156" t="s">
        <v>815</v>
      </c>
      <c r="I50" s="164">
        <v>46175</v>
      </c>
      <c r="J50" s="115">
        <f>J46+5</f>
        <v>46175</v>
      </c>
      <c r="K50" s="35"/>
      <c r="L50" s="23"/>
      <c r="M50" s="23"/>
      <c r="N50" s="23"/>
      <c r="O50" s="23"/>
      <c r="Z50" s="116"/>
    </row>
    <row r="51" spans="2:26" s="7" customFormat="1" ht="27" customHeight="1" x14ac:dyDescent="0.25">
      <c r="B51" s="123" t="str">
        <f>$B$15</f>
        <v>USD: JPY159.96-</v>
      </c>
      <c r="C51" s="117" t="s">
        <v>31</v>
      </c>
      <c r="D51" s="218" t="s">
        <v>820</v>
      </c>
      <c r="E51" s="219">
        <v>46176</v>
      </c>
      <c r="F51" s="81"/>
      <c r="G51" s="120"/>
      <c r="H51" s="121" t="s">
        <v>821</v>
      </c>
      <c r="I51" s="120">
        <v>46177</v>
      </c>
      <c r="J51" s="122">
        <f>J50+1</f>
        <v>46176</v>
      </c>
      <c r="K51" s="42"/>
      <c r="L51" s="23"/>
      <c r="M51" s="23"/>
      <c r="N51" s="23"/>
      <c r="O51" s="23"/>
    </row>
    <row r="52" spans="2:26" s="7" customFormat="1" ht="15" customHeight="1" x14ac:dyDescent="0.25">
      <c r="B52" s="84" t="str">
        <f>$B$16</f>
        <v>RMB: JPY23.68-</v>
      </c>
      <c r="C52" s="37" t="s">
        <v>32</v>
      </c>
      <c r="D52" s="38"/>
      <c r="E52" s="44"/>
      <c r="F52" s="38"/>
      <c r="G52" s="43"/>
      <c r="H52" s="41"/>
      <c r="I52" s="43"/>
      <c r="J52" s="30">
        <f>J51+3</f>
        <v>46179</v>
      </c>
      <c r="K52" s="42"/>
      <c r="L52" s="23"/>
      <c r="M52" s="23"/>
      <c r="N52" s="23"/>
      <c r="O52" s="23"/>
    </row>
    <row r="53" spans="2:26" s="7" customFormat="1" ht="15" customHeight="1" x14ac:dyDescent="0.25">
      <c r="B53" s="223" t="str">
        <f>B17</f>
        <v>NTD: JPY5.1576</v>
      </c>
      <c r="C53" s="220"/>
      <c r="D53" s="126"/>
      <c r="E53" s="127"/>
      <c r="F53" s="126"/>
      <c r="G53" s="60"/>
      <c r="H53" s="59"/>
      <c r="I53" s="60"/>
      <c r="J53" s="128"/>
      <c r="K53" s="62"/>
      <c r="L53" s="23"/>
      <c r="M53" s="23"/>
      <c r="N53" s="23"/>
      <c r="O53" s="23"/>
    </row>
    <row r="54" spans="2:26" s="7" customFormat="1" ht="13.5" customHeight="1" x14ac:dyDescent="0.3">
      <c r="B54" s="129"/>
      <c r="C54" s="64"/>
      <c r="D54" s="64"/>
      <c r="E54" s="64"/>
      <c r="F54" s="64"/>
      <c r="G54" s="64"/>
      <c r="H54" s="65"/>
      <c r="I54" s="65"/>
      <c r="J54" s="66"/>
      <c r="K54" s="130"/>
      <c r="L54" s="23"/>
      <c r="M54" s="23"/>
      <c r="N54" s="23"/>
      <c r="O54" s="23"/>
    </row>
    <row r="55" spans="2:26" s="7" customFormat="1" ht="13.5" customHeight="1" x14ac:dyDescent="0.25">
      <c r="K55" s="131" t="s">
        <v>36</v>
      </c>
      <c r="L55" s="23"/>
      <c r="M55" s="23"/>
      <c r="N55" s="23"/>
      <c r="O55" s="23"/>
    </row>
    <row r="56" spans="2:26" s="7" customFormat="1" ht="13.5" customHeight="1" x14ac:dyDescent="0.25">
      <c r="F56" s="132"/>
      <c r="G56" s="132"/>
      <c r="L56" s="23"/>
      <c r="M56" s="23"/>
      <c r="N56" s="23"/>
      <c r="O56" s="23"/>
    </row>
    <row r="57" spans="2:26" s="7" customFormat="1" ht="13.5" customHeight="1" x14ac:dyDescent="0.25">
      <c r="B57" s="133" t="s">
        <v>23</v>
      </c>
      <c r="L57" s="23"/>
      <c r="M57" s="23"/>
      <c r="N57" s="23"/>
      <c r="O57" s="23"/>
    </row>
    <row r="58" spans="2:26" s="7" customFormat="1" ht="13.5" customHeight="1" x14ac:dyDescent="0.25">
      <c r="B58" s="7" t="s">
        <v>37</v>
      </c>
      <c r="C58" s="64"/>
      <c r="D58" s="64"/>
      <c r="E58" s="64"/>
      <c r="F58" s="64"/>
      <c r="G58" s="64"/>
      <c r="H58" s="65"/>
      <c r="I58" s="65"/>
      <c r="J58" s="66"/>
      <c r="K58" s="23"/>
      <c r="L58" s="68"/>
      <c r="M58" s="68"/>
      <c r="N58" s="68"/>
      <c r="O58" s="68"/>
    </row>
    <row r="59" spans="2:26" s="7" customFormat="1" ht="13.5" customHeight="1" x14ac:dyDescent="0.25">
      <c r="B59" s="7" t="s">
        <v>447</v>
      </c>
      <c r="C59" s="64"/>
      <c r="D59" s="64"/>
      <c r="E59" s="64"/>
      <c r="F59" s="64"/>
      <c r="G59" s="64"/>
      <c r="H59" s="65"/>
      <c r="I59" s="65"/>
      <c r="J59" s="66"/>
      <c r="K59" s="68"/>
    </row>
    <row r="60" spans="2:26" s="7" customFormat="1" ht="13.5" customHeight="1" x14ac:dyDescent="0.25">
      <c r="B60" s="7" t="s">
        <v>39</v>
      </c>
      <c r="H60" s="134"/>
      <c r="I60" s="134"/>
      <c r="J60" s="135"/>
    </row>
    <row r="61" spans="2:26" s="7" customFormat="1" ht="13.5" customHeight="1" x14ac:dyDescent="0.25">
      <c r="B61" s="7" t="s">
        <v>23</v>
      </c>
      <c r="H61" s="134"/>
      <c r="I61" s="134"/>
      <c r="J61" s="135"/>
    </row>
    <row r="62" spans="2:26" s="7" customFormat="1" ht="13.5" customHeight="1" x14ac:dyDescent="0.25">
      <c r="H62" s="134"/>
      <c r="I62" s="134"/>
      <c r="J62" s="135"/>
    </row>
    <row r="63" spans="2:26" s="7" customFormat="1" ht="13.5" customHeight="1" x14ac:dyDescent="0.25">
      <c r="H63" s="134"/>
      <c r="I63" s="134"/>
      <c r="J63" s="135"/>
    </row>
    <row r="64" spans="2:26" s="7" customFormat="1" ht="13.5" customHeight="1" x14ac:dyDescent="0.25">
      <c r="H64" s="134"/>
      <c r="I64" s="134"/>
      <c r="J64" s="135"/>
    </row>
    <row r="65" spans="1:50" s="7" customFormat="1" ht="13.5" customHeight="1" x14ac:dyDescent="0.25">
      <c r="H65" s="134"/>
      <c r="I65" s="134"/>
      <c r="J65" s="135"/>
    </row>
    <row r="66" spans="1:50" s="7" customFormat="1" ht="13.5" customHeight="1" x14ac:dyDescent="0.25">
      <c r="D66" s="116"/>
      <c r="E66" s="116"/>
      <c r="F66" s="116"/>
      <c r="G66" s="116"/>
      <c r="H66" s="134"/>
      <c r="I66" s="134"/>
      <c r="J66" s="135"/>
    </row>
    <row r="67" spans="1:50" s="7" customFormat="1" ht="13.5" customHeight="1" x14ac:dyDescent="0.25">
      <c r="D67" s="116"/>
      <c r="E67" s="116"/>
      <c r="H67" s="134"/>
      <c r="I67" s="134"/>
      <c r="J67" s="135"/>
    </row>
    <row r="68" spans="1:50" s="135" customFormat="1" ht="13.5" customHeight="1" x14ac:dyDescent="0.25">
      <c r="A68" s="7"/>
      <c r="B68" s="7"/>
      <c r="C68" s="7"/>
      <c r="D68" s="7"/>
      <c r="E68" s="7"/>
      <c r="F68" s="7"/>
      <c r="G68" s="7"/>
      <c r="H68" s="134"/>
      <c r="I68" s="134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  <c r="AB68" s="7"/>
      <c r="AC68" s="7"/>
      <c r="AD68" s="7"/>
      <c r="AE68" s="7"/>
      <c r="AF68" s="7"/>
      <c r="AG68" s="7"/>
      <c r="AH68" s="7"/>
      <c r="AI68" s="7"/>
      <c r="AJ68" s="7"/>
      <c r="AK68" s="7"/>
      <c r="AL68" s="7"/>
      <c r="AM68" s="7"/>
      <c r="AN68" s="7"/>
      <c r="AO68" s="7"/>
      <c r="AP68" s="7"/>
      <c r="AQ68" s="7"/>
      <c r="AR68" s="7"/>
      <c r="AS68" s="7"/>
      <c r="AT68" s="7"/>
      <c r="AU68" s="7"/>
      <c r="AV68" s="7"/>
      <c r="AW68" s="7"/>
      <c r="AX68" s="7"/>
    </row>
    <row r="69" spans="1:50" s="135" customFormat="1" ht="13.5" customHeight="1" x14ac:dyDescent="0.25">
      <c r="A69" s="7"/>
      <c r="B69" s="133"/>
      <c r="C69" s="7"/>
      <c r="D69" s="7"/>
      <c r="E69" s="7"/>
      <c r="F69" s="7"/>
      <c r="G69" s="7"/>
      <c r="H69" s="134"/>
      <c r="I69" s="134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  <c r="AB69" s="7"/>
      <c r="AC69" s="7"/>
      <c r="AD69" s="7"/>
      <c r="AE69" s="7"/>
      <c r="AF69" s="7"/>
      <c r="AG69" s="7"/>
      <c r="AH69" s="7"/>
      <c r="AI69" s="7"/>
      <c r="AJ69" s="7"/>
      <c r="AK69" s="7"/>
      <c r="AL69" s="7"/>
      <c r="AM69" s="7"/>
      <c r="AN69" s="7"/>
      <c r="AO69" s="7"/>
      <c r="AP69" s="7"/>
      <c r="AQ69" s="7"/>
      <c r="AR69" s="7"/>
      <c r="AS69" s="7"/>
      <c r="AT69" s="7"/>
      <c r="AU69" s="7"/>
      <c r="AV69" s="7"/>
      <c r="AW69" s="7"/>
      <c r="AX69" s="7"/>
    </row>
    <row r="70" spans="1:50" s="135" customFormat="1" ht="13.5" customHeight="1" x14ac:dyDescent="0.25">
      <c r="A70" s="7"/>
      <c r="B70" s="133"/>
      <c r="C70" s="7"/>
      <c r="D70" s="7"/>
      <c r="E70" s="7"/>
      <c r="F70" s="7"/>
      <c r="G70" s="7"/>
      <c r="H70" s="134"/>
      <c r="I70" s="134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  <c r="AB70" s="7"/>
      <c r="AC70" s="7"/>
      <c r="AD70" s="7"/>
      <c r="AE70" s="7"/>
      <c r="AF70" s="7"/>
      <c r="AG70" s="7"/>
      <c r="AH70" s="7"/>
      <c r="AI70" s="7"/>
      <c r="AJ70" s="7"/>
      <c r="AK70" s="7"/>
      <c r="AL70" s="7"/>
      <c r="AM70" s="7"/>
      <c r="AN70" s="7"/>
      <c r="AO70" s="7"/>
      <c r="AP70" s="7"/>
      <c r="AQ70" s="7"/>
      <c r="AR70" s="7"/>
      <c r="AS70" s="7"/>
      <c r="AT70" s="7"/>
      <c r="AU70" s="7"/>
      <c r="AV70" s="7"/>
      <c r="AW70" s="7"/>
      <c r="AX70" s="7"/>
    </row>
    <row r="71" spans="1:50" s="135" customFormat="1" ht="13.5" customHeight="1" x14ac:dyDescent="0.25">
      <c r="A71" s="7"/>
      <c r="B71" s="133"/>
      <c r="C71" s="7"/>
      <c r="D71" s="7"/>
      <c r="E71" s="7"/>
      <c r="F71" s="7"/>
      <c r="G71" s="7"/>
      <c r="H71" s="134"/>
      <c r="I71" s="134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  <c r="AB71" s="7"/>
      <c r="AC71" s="7"/>
      <c r="AD71" s="7"/>
      <c r="AE71" s="7"/>
      <c r="AF71" s="7"/>
      <c r="AG71" s="7"/>
      <c r="AH71" s="7"/>
      <c r="AI71" s="7"/>
      <c r="AJ71" s="7"/>
      <c r="AK71" s="7"/>
      <c r="AL71" s="7"/>
      <c r="AM71" s="7"/>
      <c r="AN71" s="7"/>
      <c r="AO71" s="7"/>
      <c r="AP71" s="7"/>
      <c r="AQ71" s="7"/>
      <c r="AR71" s="7"/>
      <c r="AS71" s="7"/>
      <c r="AT71" s="7"/>
      <c r="AU71" s="7"/>
      <c r="AV71" s="7"/>
      <c r="AW71" s="7"/>
      <c r="AX71" s="7"/>
    </row>
    <row r="72" spans="1:50" s="135" customFormat="1" ht="13.5" customHeight="1" x14ac:dyDescent="0.25">
      <c r="A72" s="7"/>
      <c r="B72" s="133"/>
      <c r="C72" s="7"/>
      <c r="D72" s="7"/>
      <c r="E72" s="7"/>
      <c r="F72" s="7"/>
      <c r="G72" s="7"/>
      <c r="H72" s="134"/>
      <c r="I72" s="134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  <c r="AD72" s="7"/>
      <c r="AE72" s="7"/>
      <c r="AF72" s="7"/>
      <c r="AG72" s="7"/>
      <c r="AH72" s="7"/>
      <c r="AI72" s="7"/>
      <c r="AJ72" s="7"/>
      <c r="AK72" s="7"/>
      <c r="AL72" s="7"/>
      <c r="AM72" s="7"/>
      <c r="AN72" s="7"/>
      <c r="AO72" s="7"/>
      <c r="AP72" s="7"/>
      <c r="AQ72" s="7"/>
      <c r="AR72" s="7"/>
      <c r="AS72" s="7"/>
      <c r="AT72" s="7"/>
      <c r="AU72" s="7"/>
      <c r="AV72" s="7"/>
      <c r="AW72" s="7"/>
      <c r="AX72" s="7"/>
    </row>
    <row r="73" spans="1:50" s="135" customFormat="1" ht="13.5" customHeight="1" x14ac:dyDescent="0.25">
      <c r="A73" s="7"/>
      <c r="B73" s="133"/>
      <c r="C73" s="7"/>
      <c r="D73" s="7"/>
      <c r="E73" s="7"/>
      <c r="F73" s="7"/>
      <c r="G73" s="7"/>
      <c r="H73" s="134"/>
      <c r="I73" s="134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  <c r="AB73" s="7"/>
      <c r="AC73" s="7"/>
      <c r="AD73" s="7"/>
      <c r="AE73" s="7"/>
      <c r="AF73" s="7"/>
      <c r="AG73" s="7"/>
      <c r="AH73" s="7"/>
      <c r="AI73" s="7"/>
      <c r="AJ73" s="7"/>
      <c r="AK73" s="7"/>
      <c r="AL73" s="7"/>
      <c r="AM73" s="7"/>
      <c r="AN73" s="7"/>
      <c r="AO73" s="7"/>
      <c r="AP73" s="7"/>
      <c r="AQ73" s="7"/>
      <c r="AR73" s="7"/>
      <c r="AS73" s="7"/>
      <c r="AT73" s="7"/>
      <c r="AU73" s="7"/>
      <c r="AV73" s="7"/>
      <c r="AW73" s="7"/>
      <c r="AX73" s="7"/>
    </row>
    <row r="74" spans="1:50" s="135" customFormat="1" ht="13.5" customHeight="1" x14ac:dyDescent="0.25">
      <c r="A74" s="7"/>
      <c r="B74" s="133"/>
      <c r="C74" s="7"/>
      <c r="D74" s="7"/>
      <c r="E74" s="7"/>
      <c r="F74" s="7"/>
      <c r="G74" s="7"/>
      <c r="H74" s="134"/>
      <c r="I74" s="134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  <c r="AD74" s="7"/>
      <c r="AE74" s="7"/>
      <c r="AF74" s="7"/>
      <c r="AG74" s="7"/>
      <c r="AH74" s="7"/>
      <c r="AI74" s="7"/>
      <c r="AJ74" s="7"/>
      <c r="AK74" s="7"/>
      <c r="AL74" s="7"/>
      <c r="AM74" s="7"/>
      <c r="AN74" s="7"/>
      <c r="AO74" s="7"/>
      <c r="AP74" s="7"/>
      <c r="AQ74" s="7"/>
      <c r="AR74" s="7"/>
      <c r="AS74" s="7"/>
      <c r="AT74" s="7"/>
      <c r="AU74" s="7"/>
      <c r="AV74" s="7"/>
      <c r="AW74" s="7"/>
      <c r="AX74" s="7"/>
    </row>
    <row r="75" spans="1:50" s="135" customFormat="1" ht="13.5" customHeight="1" x14ac:dyDescent="0.25">
      <c r="A75" s="7"/>
      <c r="B75" s="133"/>
      <c r="C75" s="7"/>
      <c r="D75" s="7"/>
      <c r="E75" s="7"/>
      <c r="F75" s="7"/>
      <c r="G75" s="7"/>
      <c r="H75" s="134"/>
      <c r="I75" s="134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  <c r="AA75" s="7"/>
      <c r="AB75" s="7"/>
      <c r="AC75" s="7"/>
      <c r="AD75" s="7"/>
      <c r="AE75" s="7"/>
      <c r="AF75" s="7"/>
      <c r="AG75" s="7"/>
      <c r="AH75" s="7"/>
      <c r="AI75" s="7"/>
      <c r="AJ75" s="7"/>
      <c r="AK75" s="7"/>
      <c r="AL75" s="7"/>
      <c r="AM75" s="7"/>
      <c r="AN75" s="7"/>
      <c r="AO75" s="7"/>
      <c r="AP75" s="7"/>
      <c r="AQ75" s="7"/>
      <c r="AR75" s="7"/>
      <c r="AS75" s="7"/>
      <c r="AT75" s="7"/>
      <c r="AU75" s="7"/>
      <c r="AV75" s="7"/>
      <c r="AW75" s="7"/>
      <c r="AX75" s="7"/>
    </row>
    <row r="76" spans="1:50" s="135" customFormat="1" ht="13.5" customHeight="1" x14ac:dyDescent="0.25">
      <c r="A76" s="7"/>
      <c r="B76" s="133"/>
      <c r="C76" s="7"/>
      <c r="D76" s="7"/>
      <c r="E76" s="7"/>
      <c r="F76" s="7"/>
      <c r="G76" s="7"/>
      <c r="H76" s="134"/>
      <c r="I76" s="134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  <c r="AB76" s="7"/>
      <c r="AC76" s="7"/>
      <c r="AD76" s="7"/>
      <c r="AE76" s="7"/>
      <c r="AF76" s="7"/>
      <c r="AG76" s="7"/>
      <c r="AH76" s="7"/>
      <c r="AI76" s="7"/>
      <c r="AJ76" s="7"/>
      <c r="AK76" s="7"/>
      <c r="AL76" s="7"/>
      <c r="AM76" s="7"/>
      <c r="AN76" s="7"/>
      <c r="AO76" s="7"/>
      <c r="AP76" s="7"/>
      <c r="AQ76" s="7"/>
      <c r="AR76" s="7"/>
      <c r="AS76" s="7"/>
      <c r="AT76" s="7"/>
      <c r="AU76" s="7"/>
      <c r="AV76" s="7"/>
      <c r="AW76" s="7"/>
      <c r="AX76" s="7"/>
    </row>
    <row r="77" spans="1:50" s="135" customFormat="1" ht="13.5" customHeight="1" x14ac:dyDescent="0.25">
      <c r="A77" s="7"/>
      <c r="B77" s="133"/>
      <c r="C77" s="7"/>
      <c r="D77" s="7"/>
      <c r="E77" s="7"/>
      <c r="F77" s="7"/>
      <c r="G77" s="7"/>
      <c r="H77" s="134"/>
      <c r="I77" s="134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7"/>
      <c r="AB77" s="7"/>
      <c r="AC77" s="7"/>
      <c r="AD77" s="7"/>
      <c r="AE77" s="7"/>
      <c r="AF77" s="7"/>
      <c r="AG77" s="7"/>
      <c r="AH77" s="7"/>
      <c r="AI77" s="7"/>
      <c r="AJ77" s="7"/>
      <c r="AK77" s="7"/>
      <c r="AL77" s="7"/>
      <c r="AM77" s="7"/>
      <c r="AN77" s="7"/>
      <c r="AO77" s="7"/>
      <c r="AP77" s="7"/>
      <c r="AQ77" s="7"/>
      <c r="AR77" s="7"/>
      <c r="AS77" s="7"/>
      <c r="AT77" s="7"/>
      <c r="AU77" s="7"/>
      <c r="AV77" s="7"/>
      <c r="AW77" s="7"/>
      <c r="AX77" s="7"/>
    </row>
    <row r="78" spans="1:50" s="135" customFormat="1" ht="13.5" customHeight="1" x14ac:dyDescent="0.25">
      <c r="A78" s="7"/>
      <c r="B78" s="133"/>
      <c r="C78" s="7"/>
      <c r="D78" s="7"/>
      <c r="E78" s="7"/>
      <c r="F78" s="7"/>
      <c r="G78" s="7"/>
      <c r="H78" s="134"/>
      <c r="I78" s="134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  <c r="AB78" s="7"/>
      <c r="AC78" s="7"/>
      <c r="AD78" s="7"/>
      <c r="AE78" s="7"/>
      <c r="AF78" s="7"/>
      <c r="AG78" s="7"/>
      <c r="AH78" s="7"/>
      <c r="AI78" s="7"/>
      <c r="AJ78" s="7"/>
      <c r="AK78" s="7"/>
      <c r="AL78" s="7"/>
      <c r="AM78" s="7"/>
      <c r="AN78" s="7"/>
      <c r="AO78" s="7"/>
      <c r="AP78" s="7"/>
      <c r="AQ78" s="7"/>
      <c r="AR78" s="7"/>
      <c r="AS78" s="7"/>
      <c r="AT78" s="7"/>
      <c r="AU78" s="7"/>
      <c r="AV78" s="7"/>
      <c r="AW78" s="7"/>
      <c r="AX78" s="7"/>
    </row>
    <row r="79" spans="1:50" s="135" customFormat="1" ht="13.5" customHeight="1" x14ac:dyDescent="0.25">
      <c r="A79" s="7"/>
      <c r="B79" s="133"/>
      <c r="C79" s="7"/>
      <c r="D79" s="7"/>
      <c r="E79" s="7"/>
      <c r="F79" s="7"/>
      <c r="G79" s="7"/>
      <c r="H79" s="134"/>
      <c r="I79" s="134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7"/>
      <c r="AB79" s="7"/>
      <c r="AC79" s="7"/>
      <c r="AD79" s="7"/>
      <c r="AE79" s="7"/>
      <c r="AF79" s="7"/>
      <c r="AG79" s="7"/>
      <c r="AH79" s="7"/>
      <c r="AI79" s="7"/>
      <c r="AJ79" s="7"/>
      <c r="AK79" s="7"/>
      <c r="AL79" s="7"/>
      <c r="AM79" s="7"/>
      <c r="AN79" s="7"/>
      <c r="AO79" s="7"/>
      <c r="AP79" s="7"/>
      <c r="AQ79" s="7"/>
      <c r="AR79" s="7"/>
      <c r="AS79" s="7"/>
      <c r="AT79" s="7"/>
      <c r="AU79" s="7"/>
      <c r="AV79" s="7"/>
      <c r="AW79" s="7"/>
      <c r="AX79" s="7"/>
    </row>
    <row r="80" spans="1:50" s="135" customFormat="1" ht="13.5" customHeight="1" x14ac:dyDescent="0.25">
      <c r="A80" s="7"/>
      <c r="B80" s="133"/>
      <c r="C80" s="7"/>
      <c r="D80" s="7"/>
      <c r="E80" s="7"/>
      <c r="F80" s="7"/>
      <c r="G80" s="7"/>
      <c r="H80" s="134"/>
      <c r="I80" s="134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  <c r="AA80" s="7"/>
      <c r="AB80" s="7"/>
      <c r="AC80" s="7"/>
      <c r="AD80" s="7"/>
      <c r="AE80" s="7"/>
      <c r="AF80" s="7"/>
      <c r="AG80" s="7"/>
      <c r="AH80" s="7"/>
      <c r="AI80" s="7"/>
      <c r="AJ80" s="7"/>
      <c r="AK80" s="7"/>
      <c r="AL80" s="7"/>
      <c r="AM80" s="7"/>
      <c r="AN80" s="7"/>
      <c r="AO80" s="7"/>
      <c r="AP80" s="7"/>
      <c r="AQ80" s="7"/>
      <c r="AR80" s="7"/>
      <c r="AS80" s="7"/>
      <c r="AT80" s="7"/>
      <c r="AU80" s="7"/>
      <c r="AV80" s="7"/>
      <c r="AW80" s="7"/>
      <c r="AX80" s="7"/>
    </row>
    <row r="81" spans="1:50" s="135" customFormat="1" ht="13.5" customHeight="1" x14ac:dyDescent="0.25">
      <c r="A81" s="7"/>
      <c r="B81" s="133"/>
      <c r="C81" s="7"/>
      <c r="D81" s="7"/>
      <c r="E81" s="7"/>
      <c r="F81" s="7"/>
      <c r="G81" s="7"/>
      <c r="H81" s="134"/>
      <c r="I81" s="134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  <c r="AA81" s="7"/>
      <c r="AB81" s="7"/>
      <c r="AC81" s="7"/>
      <c r="AD81" s="7"/>
      <c r="AE81" s="7"/>
      <c r="AF81" s="7"/>
      <c r="AG81" s="7"/>
      <c r="AH81" s="7"/>
      <c r="AI81" s="7"/>
      <c r="AJ81" s="7"/>
      <c r="AK81" s="7"/>
      <c r="AL81" s="7"/>
      <c r="AM81" s="7"/>
      <c r="AN81" s="7"/>
      <c r="AO81" s="7"/>
      <c r="AP81" s="7"/>
      <c r="AQ81" s="7"/>
      <c r="AR81" s="7"/>
      <c r="AS81" s="7"/>
      <c r="AT81" s="7"/>
      <c r="AU81" s="7"/>
      <c r="AV81" s="7"/>
      <c r="AW81" s="7"/>
      <c r="AX81" s="7"/>
    </row>
    <row r="82" spans="1:50" s="135" customFormat="1" ht="13.5" customHeight="1" x14ac:dyDescent="0.25">
      <c r="A82" s="7"/>
      <c r="B82" s="133"/>
      <c r="C82" s="7"/>
      <c r="D82" s="7"/>
      <c r="E82" s="7"/>
      <c r="F82" s="7"/>
      <c r="G82" s="7"/>
      <c r="H82" s="134"/>
      <c r="I82" s="134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  <c r="AA82" s="7"/>
      <c r="AB82" s="7"/>
      <c r="AC82" s="7"/>
      <c r="AD82" s="7"/>
      <c r="AE82" s="7"/>
      <c r="AF82" s="7"/>
      <c r="AG82" s="7"/>
      <c r="AH82" s="7"/>
      <c r="AI82" s="7"/>
      <c r="AJ82" s="7"/>
      <c r="AK82" s="7"/>
      <c r="AL82" s="7"/>
      <c r="AM82" s="7"/>
      <c r="AN82" s="7"/>
      <c r="AO82" s="7"/>
      <c r="AP82" s="7"/>
      <c r="AQ82" s="7"/>
      <c r="AR82" s="7"/>
      <c r="AS82" s="7"/>
      <c r="AT82" s="7"/>
      <c r="AU82" s="7"/>
      <c r="AV82" s="7"/>
      <c r="AW82" s="7"/>
      <c r="AX82" s="7"/>
    </row>
    <row r="7702" spans="2:24" s="7" customFormat="1" ht="13.5" customHeight="1" x14ac:dyDescent="0.25">
      <c r="B7702" s="133"/>
      <c r="H7702" s="134"/>
      <c r="I7702" s="134"/>
      <c r="J7702" s="135"/>
      <c r="X7702" s="7" t="s">
        <v>40</v>
      </c>
    </row>
  </sheetData>
  <mergeCells count="12">
    <mergeCell ref="B1:C1"/>
    <mergeCell ref="I1:J1"/>
    <mergeCell ref="B2:C2"/>
    <mergeCell ref="D4:E4"/>
    <mergeCell ref="F4:G4"/>
    <mergeCell ref="H4:I4"/>
    <mergeCell ref="D19:E19"/>
    <mergeCell ref="F19:G19"/>
    <mergeCell ref="H19:I19"/>
    <mergeCell ref="D34:E34"/>
    <mergeCell ref="F34:G34"/>
    <mergeCell ref="H34:I34"/>
  </mergeCells>
  <phoneticPr fontId="2"/>
  <dataValidations count="1">
    <dataValidation type="list" allowBlank="1" showInputMessage="1" showErrorMessage="1" sqref="B36" xr:uid="{1C715450-229C-46A4-AF60-C8BB74A1134B}">
      <formula1>$B$57:$B$60</formula1>
    </dataValidation>
  </dataValidations>
  <pageMargins left="0.47" right="0.27" top="1" bottom="1" header="0.51200000000000001" footer="0.51200000000000001"/>
  <pageSetup paperSize="9" scale="56" orientation="landscape" horizontalDpi="300" verticalDpi="300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29</vt:i4>
      </vt:variant>
      <vt:variant>
        <vt:lpstr>名前付き一覧</vt:lpstr>
      </vt:variant>
      <vt:variant>
        <vt:i4>29</vt:i4>
      </vt:variant>
    </vt:vector>
  </HeadingPairs>
  <TitlesOfParts>
    <vt:vector size="58" baseType="lpstr">
      <vt:lpstr>WK30・2026</vt:lpstr>
      <vt:lpstr>WK29・2026</vt:lpstr>
      <vt:lpstr>WK28・2026</vt:lpstr>
      <vt:lpstr>WK27・2026</vt:lpstr>
      <vt:lpstr>WK26・2026</vt:lpstr>
      <vt:lpstr>WK25・2026</vt:lpstr>
      <vt:lpstr>WK24・2026</vt:lpstr>
      <vt:lpstr>WK23・2026</vt:lpstr>
      <vt:lpstr>WK22・2026 </vt:lpstr>
      <vt:lpstr>WK21・2026</vt:lpstr>
      <vt:lpstr>WK20・2026</vt:lpstr>
      <vt:lpstr>WK19・2026</vt:lpstr>
      <vt:lpstr>WK18・2026</vt:lpstr>
      <vt:lpstr>WK17・2026</vt:lpstr>
      <vt:lpstr>WK16・2026</vt:lpstr>
      <vt:lpstr>WK15・2026</vt:lpstr>
      <vt:lpstr>WK14・2026</vt:lpstr>
      <vt:lpstr>WK13・2026</vt:lpstr>
      <vt:lpstr>WK12・2026</vt:lpstr>
      <vt:lpstr>WK11・2026</vt:lpstr>
      <vt:lpstr>WK10・2026</vt:lpstr>
      <vt:lpstr>WK09・2026</vt:lpstr>
      <vt:lpstr>WK08・2026</vt:lpstr>
      <vt:lpstr>WK07・2026</vt:lpstr>
      <vt:lpstr>WK06・2026</vt:lpstr>
      <vt:lpstr>WK05・2026</vt:lpstr>
      <vt:lpstr>WK04・2026</vt:lpstr>
      <vt:lpstr>WK03・2026</vt:lpstr>
      <vt:lpstr>WK02・2026</vt:lpstr>
      <vt:lpstr>WK02・2026!Print_Area</vt:lpstr>
      <vt:lpstr>WK03・2026!Print_Area</vt:lpstr>
      <vt:lpstr>WK04・2026!Print_Area</vt:lpstr>
      <vt:lpstr>WK05・2026!Print_Area</vt:lpstr>
      <vt:lpstr>WK06・2026!Print_Area</vt:lpstr>
      <vt:lpstr>WK07・2026!Print_Area</vt:lpstr>
      <vt:lpstr>WK08・2026!Print_Area</vt:lpstr>
      <vt:lpstr>WK09・2026!Print_Area</vt:lpstr>
      <vt:lpstr>WK10・2026!Print_Area</vt:lpstr>
      <vt:lpstr>WK11・2026!Print_Area</vt:lpstr>
      <vt:lpstr>WK12・2026!Print_Area</vt:lpstr>
      <vt:lpstr>WK13・2026!Print_Area</vt:lpstr>
      <vt:lpstr>WK14・2026!Print_Area</vt:lpstr>
      <vt:lpstr>WK15・2026!Print_Area</vt:lpstr>
      <vt:lpstr>WK16・2026!Print_Area</vt:lpstr>
      <vt:lpstr>WK17・2026!Print_Area</vt:lpstr>
      <vt:lpstr>WK18・2026!Print_Area</vt:lpstr>
      <vt:lpstr>WK19・2026!Print_Area</vt:lpstr>
      <vt:lpstr>WK20・2026!Print_Area</vt:lpstr>
      <vt:lpstr>WK21・2026!Print_Area</vt:lpstr>
      <vt:lpstr>'WK22・2026 '!Print_Area</vt:lpstr>
      <vt:lpstr>WK23・2026!Print_Area</vt:lpstr>
      <vt:lpstr>WK24・2026!Print_Area</vt:lpstr>
      <vt:lpstr>WK25・2026!Print_Area</vt:lpstr>
      <vt:lpstr>WK26・2026!Print_Area</vt:lpstr>
      <vt:lpstr>WK27・2026!Print_Area</vt:lpstr>
      <vt:lpstr>WK28・2026!Print_Area</vt:lpstr>
      <vt:lpstr>WK29・2026!Print_Area</vt:lpstr>
      <vt:lpstr>WK30・2026!Print_Area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久保田 慶三</dc:creator>
  <cp:lastModifiedBy>喬 琛</cp:lastModifiedBy>
  <dcterms:created xsi:type="dcterms:W3CDTF">2026-03-12T23:31:06Z</dcterms:created>
  <dcterms:modified xsi:type="dcterms:W3CDTF">2026-07-22T00:19:09Z</dcterms:modified>
</cp:coreProperties>
</file>